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285" tabRatio="802" activeTab="2"/>
  </bookViews>
  <sheets>
    <sheet name="1. PIELIKUMS" sheetId="1" r:id="rId1"/>
    <sheet name="2.PIELIKUMS" sheetId="2" r:id="rId2"/>
    <sheet name="3.PIELIKUMS" sheetId="3" r:id="rId3"/>
    <sheet name="Support sheet" sheetId="4" state="hidden" r:id="rId4"/>
  </sheets>
  <definedNames>
    <definedName name="_ftn1" localSheetId="0">'1. PIELIKUMS'!#REF!</definedName>
    <definedName name="_ftnref1" localSheetId="0">'1. PIELIKUMS'!#REF!</definedName>
    <definedName name="_Hlk115071233" localSheetId="0">'1. PIELIKUMS'!$A$11</definedName>
    <definedName name="JĀ">#REF!</definedName>
    <definedName name="Nē">#REF!</definedName>
    <definedName name="_xlnm.Print_Area" localSheetId="0">'1. PIELIKUMS'!$A$1:$AP$22</definedName>
    <definedName name="_xlnm.Print_Area" localSheetId="1">'2.PIELIKUMS'!$A$1:$J$14</definedName>
    <definedName name="shēma">#REF!</definedName>
    <definedName name="Z_11100641_5EA5_411C_A7A8_811DE2BC7BB4_.wvu.PrintArea" localSheetId="0" hidden="1">'1. PIELIKUMS'!$A$1:$AP$22</definedName>
    <definedName name="Z_11100641_5EA5_411C_A7A8_811DE2BC7BB4_.wvu.PrintArea" localSheetId="1" hidden="1">'2.PIELIKUMS'!$A$1:$J$14</definedName>
    <definedName name="Z_2328A68C_01F2_4651_B96C_67DF13BE262D_.wvu.PrintArea" localSheetId="0" hidden="1">'1. PIELIKUMS'!$A$1:$AP$22</definedName>
    <definedName name="Z_2328A68C_01F2_4651_B96C_67DF13BE262D_.wvu.PrintArea" localSheetId="1" hidden="1">'2.PIELIKUMS'!$A$1:$J$14</definedName>
    <definedName name="Z_68FA8848_D1B8_42B8_82A8_73757A4CC938_.wvu.PrintArea" localSheetId="0" hidden="1">'1. PIELIKUMS'!$A$1:$AP$22</definedName>
    <definedName name="Z_68FA8848_D1B8_42B8_82A8_73757A4CC938_.wvu.PrintArea" localSheetId="1" hidden="1">'2.PIELIKUMS'!$A$1:$J$14</definedName>
    <definedName name="Z_75D1D010_6557_48B4_B66B_79DEE51C3699_.wvu.PrintArea" localSheetId="0" hidden="1">'1. PIELIKUMS'!$A$1:$AP$22</definedName>
    <definedName name="Z_75D1D010_6557_48B4_B66B_79DEE51C3699_.wvu.PrintArea" localSheetId="1" hidden="1">'2.PIELIKUMS'!$A$1:$J$14</definedName>
    <definedName name="Z_F0A3A28A_A60B_404A_9AAC_C19F8CBF88CE_.wvu.PrintArea" localSheetId="0" hidden="1">'1. PIELIKUMS'!$A$1:$AP$22</definedName>
    <definedName name="Z_F0A3A28A_A60B_404A_9AAC_C19F8CBF88CE_.wvu.PrintArea" localSheetId="1" hidden="1">'2.PIELIKUMS'!$A$1:$J$14</definedName>
  </definedNames>
  <calcPr fullCalcOnLoad="1"/>
</workbook>
</file>

<file path=xl/sharedStrings.xml><?xml version="1.0" encoding="utf-8"?>
<sst xmlns="http://schemas.openxmlformats.org/spreadsheetml/2006/main" count="280" uniqueCount="184">
  <si>
    <t>ERAF</t>
  </si>
  <si>
    <t>ESF</t>
  </si>
  <si>
    <t>KF</t>
  </si>
  <si>
    <t>Kods</t>
  </si>
  <si>
    <t>Nosaukums</t>
  </si>
  <si>
    <t>I-1</t>
  </si>
  <si>
    <t>Sabiedrība ar ierobežotu atbildību</t>
  </si>
  <si>
    <t>Akciju sabiedrība</t>
  </si>
  <si>
    <t>Individuālais komersants</t>
  </si>
  <si>
    <t>Valsts akciju sabiedrība</t>
  </si>
  <si>
    <t>Valsts sabiedrība ar ierobežotu atbildību</t>
  </si>
  <si>
    <t>Valsts aģentūra</t>
  </si>
  <si>
    <t>Pašvaldības aģentūra</t>
  </si>
  <si>
    <t>Valsts pārvaldes iestāde</t>
  </si>
  <si>
    <t>Pašvaldības iestāde</t>
  </si>
  <si>
    <t>Biedrība</t>
  </si>
  <si>
    <t>Nodibinājums</t>
  </si>
  <si>
    <t>Kredītiestāde vai finanšu sabiedrība</t>
  </si>
  <si>
    <t>Kreditēšanā iesaistīta sabiedrība (piem., līzinga sabiedrība, brokeru sabiedrība)</t>
  </si>
  <si>
    <t>Apdrošināšanas sabiedrības un pensiju fondi</t>
  </si>
  <si>
    <t>Pašvaldība</t>
  </si>
  <si>
    <t>Plānošanas reģions</t>
  </si>
  <si>
    <t>Pilnsabiedrība</t>
  </si>
  <si>
    <t>Komandītsabiedrība</t>
  </si>
  <si>
    <t>Atvasināta publiska persona (izņemot pašvaldības un plānošanas reģionus)</t>
  </si>
  <si>
    <t>Atvasinātas publiskas personas izveidota publiska aģentūra</t>
  </si>
  <si>
    <t>Tiesu varas institūcija</t>
  </si>
  <si>
    <t>Nr.1</t>
  </si>
  <si>
    <t>1.</t>
  </si>
  <si>
    <t>2.</t>
  </si>
  <si>
    <t>2.1.</t>
  </si>
  <si>
    <t>3.</t>
  </si>
  <si>
    <t>4.</t>
  </si>
  <si>
    <t>Izvērtējums nav nepieciešams</t>
  </si>
  <si>
    <t>Nepieciešams sākotnējais ietekmes uz vidi izvērtējums</t>
  </si>
  <si>
    <t>Nepieciešams ietekmes uz vidi novērtējums</t>
  </si>
  <si>
    <t>JĀ</t>
  </si>
  <si>
    <t>NĒ</t>
  </si>
  <si>
    <t>EUR</t>
  </si>
  <si>
    <t>%</t>
  </si>
  <si>
    <t>Kopējās attiecināmās izmaksas</t>
  </si>
  <si>
    <t>Kopējās izmaksas</t>
  </si>
  <si>
    <t>2. pielikums
projekta iesniegumam</t>
  </si>
  <si>
    <t>Publiskās attiecināmās izmaksas</t>
  </si>
  <si>
    <t>Finansējuma avots</t>
  </si>
  <si>
    <t>Izmaksu pozīcijas nosaukums*</t>
  </si>
  <si>
    <t>KOPĀ</t>
  </si>
  <si>
    <t>Projekta darbības Nr.</t>
  </si>
  <si>
    <t>t.sk. PVN</t>
  </si>
  <si>
    <t>projekts netiek īstenots kā valsts atbalsts</t>
  </si>
  <si>
    <t>projekts tiek īstenots kā valsts atbalsts</t>
  </si>
  <si>
    <t>projekta daļa tiek īstenota kā valsts atbalsts</t>
  </si>
  <si>
    <t>7.sadaļas 7.2.</t>
  </si>
  <si>
    <t>7.sadaļas 7.1.</t>
  </si>
  <si>
    <t>nodokļu vai sociālās apdrošināšanas obligāto iemaksu jomā veiktais pasākums</t>
  </si>
  <si>
    <t>valsts vai pašvaldības galvojums</t>
  </si>
  <si>
    <t>kredītu procentu likmju subsidēšana</t>
  </si>
  <si>
    <t>valsts vai pašvaldības pilnīga vai daļēja atteikšanās no dividendēm tās kontrolē esošajās kapitālsabiedrībās</t>
  </si>
  <si>
    <t>valsts vai pašvaldības ieguldījums kapitālsabiedrībā</t>
  </si>
  <si>
    <t>parādu norakstīšana</t>
  </si>
  <si>
    <t>preferenciālo likmju noteikšana valsts kapitālsabiedrību sniegtajiem pakalpojumiem</t>
  </si>
  <si>
    <t>nekustamā īpašuma pārdošana vai iznomāšana par cenu, kas ir zemāka par tā tirgus vērtību, vai pirkšana vai nomāšana par cenu, kas ir augstāka par tā tirgus vērtību</t>
  </si>
  <si>
    <t>cita finansiālā palīdzība, ko piešķir no valsts vai pašvaldību līdzekļiem, pār kuriem valsts vai pašvaldības institūcijām ir kontrolējoša ietekme</t>
  </si>
  <si>
    <t>tiešais maksājums no valsts vai pašvaldības budžeta (subsīdija vai dotācija)</t>
  </si>
  <si>
    <t>Izmaksu veids (tiešās/ netiešās)</t>
  </si>
  <si>
    <t>Finansēšanas plāns</t>
  </si>
  <si>
    <t>Projekta budžeta kopsavilkums</t>
  </si>
  <si>
    <t>3.pielikums
Vienas vienības izmaksu pielietojums</t>
  </si>
  <si>
    <t>ir</t>
  </si>
  <si>
    <t>2017.gads</t>
  </si>
  <si>
    <t>2018.gads</t>
  </si>
  <si>
    <t>1.pielikums</t>
  </si>
  <si>
    <t>projekta iesniegumam</t>
  </si>
  <si>
    <t>Kopā</t>
  </si>
  <si>
    <t>2019.gads</t>
  </si>
  <si>
    <t>Projekta izmaksas saskaņā ar vienoto izmaksu likmi</t>
  </si>
  <si>
    <r>
      <t>Projekta darbības numurs</t>
    </r>
    <r>
      <rPr>
        <vertAlign val="superscript"/>
        <sz val="12"/>
        <rFont val="Times New Roman"/>
        <family val="1"/>
      </rPr>
      <t>*</t>
    </r>
  </si>
  <si>
    <t>2020.gads</t>
  </si>
  <si>
    <t>Summa EUR</t>
  </si>
  <si>
    <r>
      <rPr>
        <vertAlign val="superscript"/>
        <sz val="10"/>
        <rFont val="Times New Roman"/>
        <family val="1"/>
      </rPr>
      <t>*</t>
    </r>
    <r>
      <rPr>
        <sz val="10"/>
        <rFont val="Times New Roman"/>
        <family val="1"/>
      </rPr>
      <t>Projekta darbības numuram jāatbilst projekta iesnieguma  1.5. punktā "Projekta darbības un sasniedzamie rezultāti" norādītajam projekta darbības numuram.
**projekta īstenošanas laiku ceturkšņu un gadu sadalījumā pa veicamajām darbībām un apakšdarbībām, attiecīgos gada ceturkšņus atzīmējot ar „X” vai "P",  ja attiecīgās darbības tiek īstenotas līdz  projekta apstiprināšanai.</t>
    </r>
  </si>
  <si>
    <t>Projekta īstenošanas laika grafiks**</t>
  </si>
  <si>
    <t>Izmaksas</t>
  </si>
  <si>
    <t>attiecināmās</t>
  </si>
  <si>
    <t>Netiešās</t>
  </si>
  <si>
    <t>Tiešās</t>
  </si>
  <si>
    <t>2016.gads</t>
  </si>
  <si>
    <t>2014.gads</t>
  </si>
  <si>
    <t>2015.gads</t>
  </si>
  <si>
    <t>ERAF finansējums</t>
  </si>
  <si>
    <t>Pašvaldības finansējums</t>
  </si>
  <si>
    <t>Valsts budžeta dotācija pašvaldībām</t>
  </si>
  <si>
    <t>2021.gads</t>
  </si>
  <si>
    <t>2022.gads</t>
  </si>
  <si>
    <t>2023.gads</t>
  </si>
  <si>
    <t>Publiskās neattiecināmās izmaksas</t>
  </si>
  <si>
    <t>Kopējās neattiecināmās izmaksas</t>
  </si>
  <si>
    <t>neattiecināmās</t>
  </si>
  <si>
    <t>1.1.</t>
  </si>
  <si>
    <t>Finansējuma saņēmēja projekta vadības personāla izmaksas</t>
  </si>
  <si>
    <t>2.1.1.</t>
  </si>
  <si>
    <t>Finansējuma saņēmēja projekta vadības personāla atlīdzības izmaksas</t>
  </si>
  <si>
    <t>2.1.2.</t>
  </si>
  <si>
    <t>6.1.</t>
  </si>
  <si>
    <t>6.1.1.</t>
  </si>
  <si>
    <t xml:space="preserve">Bibliotēkas fondu papildināšanas un digitālo mācību grāmatu iegādes izmaksas </t>
  </si>
  <si>
    <t>6.2.</t>
  </si>
  <si>
    <t>6.2.1.</t>
  </si>
  <si>
    <t>Ergonomiskas mācību vides izveides izmaksas</t>
  </si>
  <si>
    <t>6.2.2.</t>
  </si>
  <si>
    <t>6.2.3.</t>
  </si>
  <si>
    <t>Mācību priekšmeta "Sports" nodrošināšanai nepieciešamā aprīkojuma iegādes izmaksas</t>
  </si>
  <si>
    <t>6.2.4.</t>
  </si>
  <si>
    <t>6.4.</t>
  </si>
  <si>
    <t>Citas izmaksas</t>
  </si>
  <si>
    <t>Inovatīvu informācijas un komunikācijas tehnoloģiju risinājumu ieviešanas izmaksas</t>
  </si>
  <si>
    <t>6.4.1.1.</t>
  </si>
  <si>
    <t>Bezvadu interneta un interneta pieslēguma izveides izmaksas, mācību procesa nodrošināšanai nepieciešamā aprīkojuma un programmatūras iegādes izmaksas</t>
  </si>
  <si>
    <t>6.4.1.2.</t>
  </si>
  <si>
    <t>Tiešsaistes komunikācijas aprīkojuma iegādes izmaksas valsts ģimnāzijas reģionālā metodiskā centra attīstībai</t>
  </si>
  <si>
    <t>Būvniecības izmaksas</t>
  </si>
  <si>
    <t>7.1.</t>
  </si>
  <si>
    <t>7.2.</t>
  </si>
  <si>
    <t>Autoruzraudzības izmaksas</t>
  </si>
  <si>
    <t>7.3.</t>
  </si>
  <si>
    <t>7.5.</t>
  </si>
  <si>
    <t>Būvdarbu izmaksas (ēkas), tai skaitā labiekārtošanas izmaksas</t>
  </si>
  <si>
    <t>7.5.1.</t>
  </si>
  <si>
    <t>Vispārējās izglītības iestādes jaunas ēkas būvniecības (tai skaitā ēkas piebūves) un ēkas pilna apjoma pārbūves izmaksas</t>
  </si>
  <si>
    <t>7.5.1.1.</t>
  </si>
  <si>
    <t>7.5.2.</t>
  </si>
  <si>
    <t>7.5.2.1.</t>
  </si>
  <si>
    <t>7.5.2.2.</t>
  </si>
  <si>
    <t>7.5.2.3.</t>
  </si>
  <si>
    <t>7.5.3.</t>
  </si>
  <si>
    <t>Izglītības iestādes dienesta viesnīcas, internāta būvniecības, pārbūves un atjaunošanas izmaksas</t>
  </si>
  <si>
    <t>7.5.4.</t>
  </si>
  <si>
    <t xml:space="preserve">Jaunu dabaszinātņu (ķīmijas, bioloģijas, fizikas) un matemātikas kabinetu (tai skaitā praktisko darbu telpu) izveide </t>
  </si>
  <si>
    <t>7.5.5.</t>
  </si>
  <si>
    <t>Valsts ģimnāzijas reģionālā metodiskā centra ēkas piebūves, ēku un telpu pārbūves un atjaunošanas izmaksas</t>
  </si>
  <si>
    <t>7.5.6.</t>
  </si>
  <si>
    <t>Sporta laukuma, sporta zāles (tai skaitā multifunkcionālas) vai baseina, ģērbtuvju un dušas telpu pārbūves un atjaunošanas izmaksas</t>
  </si>
  <si>
    <t>7.6.</t>
  </si>
  <si>
    <t>7.6.1.</t>
  </si>
  <si>
    <t>7.6.2.</t>
  </si>
  <si>
    <t>Izmaksas, kas saistītas ar ēkas nodošanu ekspluatācijā</t>
  </si>
  <si>
    <t>Informatīvo un publicitātes pasākumu izmaksas</t>
  </si>
  <si>
    <t>Neparedzētie izdevumi</t>
  </si>
  <si>
    <t>3.pielikums
projekta iesniegumam</t>
  </si>
  <si>
    <t xml:space="preserve"> Daudzums</t>
  </si>
  <si>
    <t>6.</t>
  </si>
  <si>
    <t>Materiālu, aprīkojuma  un iekārtu izmaksas</t>
  </si>
  <si>
    <t>Materiālu un izjevielu izmaksas</t>
  </si>
  <si>
    <t>Aprīkojuma un  iekārtu izmaksas</t>
  </si>
  <si>
    <t>7.</t>
  </si>
  <si>
    <t>Projektēšanas  izmaksas</t>
  </si>
  <si>
    <t xml:space="preserve">Būvuzraudzības izmaksas </t>
  </si>
  <si>
    <t>10.</t>
  </si>
  <si>
    <t>15.</t>
  </si>
  <si>
    <t xml:space="preserve">* Izmaksu pozīcijas norāda saskaņā ar normatīvajā aktā par attiecīgā Eiropas Savienības fonda specifiskā atbalsta mērķa īstenošanu norādītajām attiecināmo izmaksu pozīcijām </t>
  </si>
  <si>
    <t>** ja izmaksu pozīcijai tiek pielietota vienas vienības izmaksa, jānorāda "ir", ja netiek - aile nav jāaizpilda (jāatstāj tukša)</t>
  </si>
  <si>
    <t>6.4.1</t>
  </si>
  <si>
    <t>Tai skaitā būvdarbu izmaksas (neieskaitot labiekārtošanas izmaksas)</t>
  </si>
  <si>
    <t>7.5.1.2.</t>
  </si>
  <si>
    <t>Tai skaitā labiekārtošanas izmaksas</t>
  </si>
  <si>
    <t>2.2.</t>
  </si>
  <si>
    <t>Projekta vadības personāla atlīdzības izmaksas</t>
  </si>
  <si>
    <t>Projekta vadības izmaksas</t>
  </si>
  <si>
    <t xml:space="preserve">Finansējuma saņēmēja projekta vadības izmaksas pakalpojuma (uzņēmuma) līguma gadījumā </t>
  </si>
  <si>
    <t>Pārējās projekta vadības personāla atlīdzības izmaksas</t>
  </si>
  <si>
    <t>Sadarbības partnera projekta vadības personāla atlīdzības izmaksas</t>
  </si>
  <si>
    <t xml:space="preserve">Sadarbības partnera projekta vadības izmaksas pakalpojuma (uzņēmuma) līguma gadījumā </t>
  </si>
  <si>
    <t>6.2.5.</t>
  </si>
  <si>
    <t>Mēbeļu iegādes  izmaksas valsts ģimnāzijas reģionālā metodiskā centra attīstībai</t>
  </si>
  <si>
    <t>Pārējās izmaksas, kas tieši saistītas ar projektu, bet nav minētas MK noteikumu 26.punktā, atbilstoši MK noteikumu 43.2.apakšpunktam.</t>
  </si>
  <si>
    <t>Iekšējo inženiertīklu (iekšējo elektrotīklu, apkures sistēmu, vēdināšanas un gaisa kondicionēšanas sistēmu, ūdensvada tīklu, kanalizācijas tīklu, automātisko ugunsgrēka atklāšanas, trauksmes signalizācijas un automātiskās balss ugunsgrēka izziņošanas sistēmu)  izbūves un pārbūves izmaksas</t>
  </si>
  <si>
    <t>Mērvienība **</t>
  </si>
  <si>
    <t>Mēbeļu, mācību iekārtu, tehnisko ierīču un aprīkojuma iegādes izmaksas jaunu dabaszinātņu (ķīmijas, bioloģijas, fizikas) un matemātikas kabinetu (tai skaitā praktisko darbu telpu) izveidei</t>
  </si>
  <si>
    <t>Dienesta viesnīcas, internāta darbības nodrošināšanai (dzīvojamo un mācību telpu, virtuves, sanitāro mezglu, dušas telpu) nepieciešamā aprīkojuma un mēbeļu iegādes izmaksas</t>
  </si>
  <si>
    <t>Vispārējās izglītības iestādes ēkas un telpu pārbūves un atjaunošanas izmaksas</t>
  </si>
  <si>
    <t>Mācību telpu (klašu, auditoriju, mācību laboratoriju, tai skaitā multifunkcionālu mācību telpu, bibliotēku un lasītavu) pārbūves un atjaunošanas izmaksas, tai skaitā gaiteņu un sanitāro mezglu pārbūves un atjaunošanas izmaksas, un apgaismojuma modernizēšanas un trokšņu slāpētāju izveides izmaksas</t>
  </si>
  <si>
    <t>Neatkarīgas būvekspertīžu veikšanas un tehniskās apsekošanas izmaksas(t.sk. neatkarīgas būvprojekta ekspertīzes un energosertifikācijas veikšana)</t>
  </si>
  <si>
    <t>2.2.1.</t>
  </si>
  <si>
    <t>2.2.2.</t>
  </si>
  <si>
    <t>Cits publiskais finansējums</t>
  </si>
</sst>
</file>

<file path=xl/styles.xml><?xml version="1.0" encoding="utf-8"?>
<styleSheet xmlns="http://schemas.openxmlformats.org/spreadsheetml/2006/main">
  <numFmts count="35">
    <numFmt numFmtId="5" formatCode="&quot;Ls&quot;\ #,##0;\-&quot;Ls&quot;\ #,##0"/>
    <numFmt numFmtId="6" formatCode="&quot;Ls&quot;\ #,##0;[Red]\-&quot;Ls&quot;\ #,##0"/>
    <numFmt numFmtId="7" formatCode="&quot;Ls&quot;\ #,##0.00;\-&quot;Ls&quot;\ #,##0.00"/>
    <numFmt numFmtId="8" formatCode="&quot;Ls&quot;\ #,##0.00;[Red]\-&quot;Ls&quot;\ #,##0.00"/>
    <numFmt numFmtId="42" formatCode="_-&quot;Ls&quot;\ * #,##0_-;\-&quot;Ls&quot;\ * #,##0_-;_-&quot;Ls&quot;\ * &quot;-&quot;_-;_-@_-"/>
    <numFmt numFmtId="41" formatCode="_-* #,##0_-;\-* #,##0_-;_-* &quot;-&quot;_-;_-@_-"/>
    <numFmt numFmtId="44" formatCode="_-&quot;Ls&quot;\ * #,##0.00_-;\-&quot;Ls&quot;\ * #,##0.00_-;_-&quot;Ls&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quot;Yes&quot;;&quot;Yes&quot;;&quot;No&quot;"/>
    <numFmt numFmtId="185" formatCode="&quot;True&quot;;&quot;True&quot;;&quot;False&quot;"/>
    <numFmt numFmtId="186" formatCode="&quot;On&quot;;&quot;On&quot;;&quot;Off&quot;"/>
    <numFmt numFmtId="187" formatCode="[$€-2]\ #,##0.00_);[Red]\([$€-2]\ #,##0.00\)"/>
    <numFmt numFmtId="188" formatCode="0.0"/>
    <numFmt numFmtId="189" formatCode="0.000"/>
    <numFmt numFmtId="190" formatCode="0.0000"/>
  </numFmts>
  <fonts count="67">
    <font>
      <sz val="11"/>
      <color theme="1"/>
      <name val="Calibri"/>
      <family val="2"/>
    </font>
    <font>
      <sz val="11"/>
      <color indexed="8"/>
      <name val="Calibri"/>
      <family val="2"/>
    </font>
    <font>
      <b/>
      <sz val="12"/>
      <name val="Times New Roman"/>
      <family val="1"/>
    </font>
    <font>
      <sz val="12"/>
      <name val="Times New Roman"/>
      <family val="1"/>
    </font>
    <font>
      <sz val="10"/>
      <name val="Arial"/>
      <family val="2"/>
    </font>
    <font>
      <sz val="10"/>
      <name val="Times New Roman"/>
      <family val="1"/>
    </font>
    <font>
      <b/>
      <sz val="10"/>
      <name val="Times New Roman"/>
      <family val="1"/>
    </font>
    <font>
      <b/>
      <sz val="11"/>
      <name val="Times New Roman"/>
      <family val="1"/>
    </font>
    <font>
      <sz val="11"/>
      <name val="Times New Roman"/>
      <family val="1"/>
    </font>
    <font>
      <b/>
      <u val="single"/>
      <sz val="14"/>
      <name val="Times New Roman"/>
      <family val="1"/>
    </font>
    <font>
      <vertAlign val="superscript"/>
      <sz val="10"/>
      <name val="Times New Roman"/>
      <family val="1"/>
    </font>
    <font>
      <b/>
      <sz val="14"/>
      <name val="Times New Roman"/>
      <family val="1"/>
    </font>
    <font>
      <vertAlign val="superscript"/>
      <sz val="12"/>
      <name val="Times New Roman"/>
      <family val="1"/>
    </font>
    <font>
      <b/>
      <sz val="16"/>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2"/>
      <color indexed="8"/>
      <name val="Times New Roman"/>
      <family val="1"/>
    </font>
    <font>
      <b/>
      <i/>
      <sz val="10"/>
      <color indexed="8"/>
      <name val="Times New Roman"/>
      <family val="1"/>
    </font>
    <font>
      <i/>
      <sz val="12"/>
      <color indexed="8"/>
      <name val="Times New Roman"/>
      <family val="1"/>
    </font>
    <font>
      <b/>
      <sz val="12"/>
      <color indexed="8"/>
      <name val="Times New Roman"/>
      <family val="1"/>
    </font>
    <font>
      <sz val="11"/>
      <name val="Calibri"/>
      <family val="2"/>
    </font>
    <font>
      <sz val="11"/>
      <color indexed="8"/>
      <name val="Times New Roman"/>
      <family val="1"/>
    </font>
    <font>
      <i/>
      <sz val="12"/>
      <color indexed="12"/>
      <name val="Times New Roman"/>
      <family val="1"/>
    </font>
    <font>
      <b/>
      <i/>
      <sz val="11"/>
      <color indexed="12"/>
      <name val="Times New Roman"/>
      <family val="1"/>
    </font>
    <font>
      <sz val="12"/>
      <name val="Calibri"/>
      <family val="2"/>
    </font>
    <font>
      <b/>
      <sz val="12"/>
      <name val="Calibri"/>
      <family val="2"/>
    </font>
    <font>
      <i/>
      <sz val="11"/>
      <color indexed="12"/>
      <name val="Times New Roman"/>
      <family val="1"/>
    </font>
    <font>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Times New Roman"/>
      <family val="1"/>
    </font>
    <font>
      <b/>
      <i/>
      <sz val="10"/>
      <color theme="1"/>
      <name val="Times New Roman"/>
      <family val="1"/>
    </font>
    <font>
      <i/>
      <sz val="12"/>
      <color theme="1"/>
      <name val="Times New Roman"/>
      <family val="1"/>
    </font>
    <font>
      <b/>
      <sz val="12"/>
      <color theme="1"/>
      <name val="Times New Roman"/>
      <family val="1"/>
    </font>
    <font>
      <sz val="11"/>
      <color theme="1"/>
      <name val="Times New Roman"/>
      <family val="1"/>
    </font>
    <font>
      <i/>
      <sz val="12"/>
      <color rgb="FF0000FF"/>
      <name val="Times New Roman"/>
      <family val="1"/>
    </font>
    <font>
      <b/>
      <i/>
      <sz val="11"/>
      <color rgb="FF0000FF"/>
      <name val="Times New Roman"/>
      <family val="1"/>
    </font>
    <font>
      <i/>
      <sz val="11"/>
      <color rgb="FF0000FF"/>
      <name val="Times New Roman"/>
      <family val="1"/>
    </font>
    <font>
      <sz val="10"/>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medium"/>
      <top style="medium"/>
      <bottom style="medium"/>
    </border>
    <border>
      <left style="medium"/>
      <right style="medium"/>
      <top/>
      <bottom style="medium"/>
    </border>
    <border>
      <left style="thin"/>
      <right style="thin"/>
      <top style="thin"/>
      <bottom style="thin"/>
    </border>
    <border>
      <left style="medium"/>
      <right/>
      <top style="medium"/>
      <bottom style="medium"/>
    </border>
    <border>
      <left/>
      <right style="thin"/>
      <top style="thin"/>
      <bottom style="thin"/>
    </border>
    <border>
      <left/>
      <right/>
      <top/>
      <bottom style="thin"/>
    </border>
    <border>
      <left style="thin"/>
      <right style="thin"/>
      <top style="thin"/>
      <bottom>
        <color indexed="63"/>
      </bottom>
    </border>
    <border>
      <left style="thin"/>
      <right/>
      <top style="thin"/>
      <bottom style="thin"/>
    </border>
    <border>
      <left style="thin"/>
      <right style="thin"/>
      <top/>
      <bottom/>
    </border>
    <border>
      <left>
        <color indexed="63"/>
      </left>
      <right style="thin"/>
      <top>
        <color indexed="63"/>
      </top>
      <bottom style="thin"/>
    </border>
    <border>
      <left style="thin"/>
      <right>
        <color indexed="63"/>
      </right>
      <top>
        <color indexed="63"/>
      </top>
      <bottom>
        <color indexed="63"/>
      </bottom>
    </border>
    <border>
      <left/>
      <right/>
      <top style="thin"/>
      <bottom style="thin"/>
    </border>
    <border>
      <left>
        <color indexed="63"/>
      </left>
      <right>
        <color indexed="63"/>
      </right>
      <top style="medium"/>
      <bottom style="medium"/>
    </border>
    <border>
      <left>
        <color indexed="63"/>
      </left>
      <right style="medium"/>
      <top style="medium"/>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4"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0">
    <xf numFmtId="0" fontId="0" fillId="0" borderId="0" xfId="0" applyFont="1" applyAlignment="1">
      <alignment/>
    </xf>
    <xf numFmtId="0" fontId="58" fillId="0" borderId="0" xfId="0" applyFont="1" applyAlignment="1">
      <alignment/>
    </xf>
    <xf numFmtId="0" fontId="58" fillId="0" borderId="10" xfId="0" applyFont="1" applyBorder="1" applyAlignment="1">
      <alignment horizontal="center" vertical="center" wrapText="1"/>
    </xf>
    <xf numFmtId="0" fontId="58"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60" fillId="0" borderId="12" xfId="0" applyFont="1" applyBorder="1" applyAlignment="1">
      <alignment horizontal="center" vertical="center" wrapText="1"/>
    </xf>
    <xf numFmtId="0" fontId="58" fillId="0" borderId="0" xfId="0" applyFont="1" applyAlignment="1">
      <alignment horizontal="center" vertical="center"/>
    </xf>
    <xf numFmtId="0" fontId="58" fillId="0" borderId="13" xfId="0" applyFont="1" applyBorder="1" applyAlignment="1">
      <alignment horizontal="center"/>
    </xf>
    <xf numFmtId="0" fontId="61" fillId="0" borderId="12" xfId="0" applyFont="1" applyBorder="1" applyAlignment="1">
      <alignment horizontal="center" vertical="center"/>
    </xf>
    <xf numFmtId="0" fontId="58" fillId="0" borderId="12" xfId="0" applyFont="1" applyBorder="1" applyAlignment="1">
      <alignment horizontal="center" vertical="center"/>
    </xf>
    <xf numFmtId="0" fontId="34" fillId="0" borderId="0" xfId="0" applyFont="1" applyAlignment="1">
      <alignment/>
    </xf>
    <xf numFmtId="0" fontId="8" fillId="0" borderId="0" xfId="0" applyFont="1" applyAlignment="1">
      <alignment/>
    </xf>
    <xf numFmtId="0" fontId="58" fillId="0" borderId="12" xfId="0" applyFont="1" applyBorder="1" applyAlignment="1">
      <alignment/>
    </xf>
    <xf numFmtId="0" fontId="61" fillId="0" borderId="12" xfId="0" applyFont="1" applyBorder="1" applyAlignment="1">
      <alignment/>
    </xf>
    <xf numFmtId="0" fontId="58" fillId="0" borderId="12" xfId="0" applyFont="1" applyBorder="1" applyAlignment="1">
      <alignment wrapText="1"/>
    </xf>
    <xf numFmtId="0" fontId="61" fillId="0" borderId="12" xfId="0" applyFont="1" applyBorder="1" applyAlignment="1">
      <alignment wrapText="1"/>
    </xf>
    <xf numFmtId="0" fontId="62" fillId="0" borderId="0" xfId="0" applyFont="1" applyAlignment="1">
      <alignment horizontal="left" vertical="center"/>
    </xf>
    <xf numFmtId="0" fontId="62" fillId="0" borderId="0" xfId="0" applyFont="1" applyAlignment="1">
      <alignment/>
    </xf>
    <xf numFmtId="0" fontId="8" fillId="0" borderId="0" xfId="0" applyFont="1" applyFill="1" applyAlignment="1">
      <alignment/>
    </xf>
    <xf numFmtId="0" fontId="9" fillId="0" borderId="0" xfId="0" applyFont="1" applyFill="1" applyAlignment="1">
      <alignment horizontal="center" vertical="center" wrapText="1"/>
    </xf>
    <xf numFmtId="4" fontId="3" fillId="0" borderId="14" xfId="0" applyNumberFormat="1" applyFont="1" applyFill="1" applyBorder="1" applyAlignment="1">
      <alignment horizontal="right" vertical="center"/>
    </xf>
    <xf numFmtId="4" fontId="3" fillId="0" borderId="12" xfId="0" applyNumberFormat="1" applyFont="1" applyFill="1" applyBorder="1" applyAlignment="1">
      <alignment horizontal="right" vertical="center"/>
    </xf>
    <xf numFmtId="0" fontId="8" fillId="0" borderId="0" xfId="0" applyFont="1" applyFill="1" applyAlignment="1">
      <alignment horizontal="left" vertical="center"/>
    </xf>
    <xf numFmtId="0" fontId="2" fillId="33" borderId="12" xfId="0" applyFont="1" applyFill="1" applyBorder="1" applyAlignment="1">
      <alignment horizontal="left" vertical="center" wrapText="1"/>
    </xf>
    <xf numFmtId="0" fontId="3" fillId="33" borderId="12" xfId="0" applyFont="1" applyFill="1" applyBorder="1" applyAlignment="1">
      <alignment horizontal="left" vertical="center" wrapText="1"/>
    </xf>
    <xf numFmtId="0" fontId="3" fillId="33" borderId="12" xfId="0" applyFont="1" applyFill="1" applyBorder="1" applyAlignment="1">
      <alignment horizontal="center"/>
    </xf>
    <xf numFmtId="4" fontId="2" fillId="33" borderId="12" xfId="0" applyNumberFormat="1" applyFont="1" applyFill="1" applyBorder="1" applyAlignment="1">
      <alignment horizontal="right" vertical="center"/>
    </xf>
    <xf numFmtId="0" fontId="2" fillId="33" borderId="12" xfId="0" applyFont="1" applyFill="1" applyBorder="1" applyAlignment="1">
      <alignment horizontal="center" vertical="center"/>
    </xf>
    <xf numFmtId="0" fontId="8" fillId="0" borderId="15" xfId="0" applyFont="1" applyFill="1" applyBorder="1" applyAlignment="1">
      <alignment/>
    </xf>
    <xf numFmtId="0" fontId="8" fillId="0" borderId="0" xfId="0" applyFont="1" applyFill="1" applyAlignment="1">
      <alignment vertical="center" wrapText="1"/>
    </xf>
    <xf numFmtId="0" fontId="3" fillId="0" borderId="12" xfId="0" applyFont="1" applyBorder="1" applyAlignment="1">
      <alignment horizontal="center" vertical="center" wrapText="1"/>
    </xf>
    <xf numFmtId="0" fontId="63" fillId="0" borderId="12" xfId="0" applyFont="1" applyBorder="1" applyAlignment="1">
      <alignment horizontal="center" vertical="center" wrapText="1"/>
    </xf>
    <xf numFmtId="0" fontId="64" fillId="0" borderId="0" xfId="0" applyFont="1" applyAlignment="1">
      <alignment horizontal="left" vertical="center"/>
    </xf>
    <xf numFmtId="0" fontId="8" fillId="0" borderId="0" xfId="0" applyFont="1" applyAlignment="1">
      <alignment horizontal="center" vertical="center" wrapText="1"/>
    </xf>
    <xf numFmtId="0" fontId="11" fillId="0" borderId="0" xfId="0" applyFont="1" applyFill="1" applyBorder="1" applyAlignment="1">
      <alignment horizontal="center" vertical="center"/>
    </xf>
    <xf numFmtId="4" fontId="3" fillId="33" borderId="12" xfId="0" applyNumberFormat="1" applyFont="1" applyFill="1" applyBorder="1" applyAlignment="1">
      <alignment horizontal="right" vertical="center"/>
    </xf>
    <xf numFmtId="2" fontId="3" fillId="33" borderId="12" xfId="0" applyNumberFormat="1" applyFont="1" applyFill="1" applyBorder="1" applyAlignment="1">
      <alignment horizontal="right" vertical="center" wrapText="1"/>
    </xf>
    <xf numFmtId="2" fontId="2" fillId="33" borderId="12" xfId="0" applyNumberFormat="1" applyFont="1" applyFill="1" applyBorder="1" applyAlignment="1">
      <alignment horizontal="right" vertical="center" wrapText="1"/>
    </xf>
    <xf numFmtId="0" fontId="8" fillId="0" borderId="0" xfId="0" applyFont="1" applyBorder="1" applyAlignment="1">
      <alignment vertical="center" wrapText="1"/>
    </xf>
    <xf numFmtId="0" fontId="8" fillId="0" borderId="0" xfId="0" applyFont="1" applyBorder="1" applyAlignment="1">
      <alignment horizontal="right" vertical="center"/>
    </xf>
    <xf numFmtId="0" fontId="62" fillId="0" borderId="0" xfId="0" applyFont="1" applyAlignment="1">
      <alignment horizontal="center"/>
    </xf>
    <xf numFmtId="0" fontId="2"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2" fillId="33" borderId="12" xfId="0" applyFont="1" applyFill="1" applyBorder="1" applyAlignment="1">
      <alignment vertical="center" wrapText="1"/>
    </xf>
    <xf numFmtId="0" fontId="3" fillId="33" borderId="12" xfId="0" applyFont="1" applyFill="1" applyBorder="1" applyAlignment="1">
      <alignment vertical="center" wrapText="1"/>
    </xf>
    <xf numFmtId="0" fontId="3" fillId="33" borderId="12" xfId="0" applyFont="1" applyFill="1" applyBorder="1" applyAlignment="1">
      <alignment horizontal="center" vertical="center" wrapText="1"/>
    </xf>
    <xf numFmtId="0" fontId="2" fillId="33" borderId="16" xfId="0" applyFont="1" applyFill="1" applyBorder="1" applyAlignment="1">
      <alignment horizontal="left" vertical="center" wrapText="1"/>
    </xf>
    <xf numFmtId="0" fontId="6" fillId="33" borderId="12"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7" fillId="33" borderId="12" xfId="0" applyFont="1" applyFill="1" applyBorder="1" applyAlignment="1">
      <alignment horizontal="center" vertical="center" wrapText="1"/>
    </xf>
    <xf numFmtId="0" fontId="2" fillId="33" borderId="18" xfId="0" applyFont="1" applyFill="1" applyBorder="1" applyAlignment="1">
      <alignment horizontal="center" vertical="center" wrapText="1"/>
    </xf>
    <xf numFmtId="0" fontId="58" fillId="33" borderId="12" xfId="0" applyFont="1" applyFill="1" applyBorder="1" applyAlignment="1">
      <alignment vertical="center" wrapText="1"/>
    </xf>
    <xf numFmtId="0" fontId="3" fillId="34" borderId="12" xfId="0" applyFont="1" applyFill="1" applyBorder="1" applyAlignment="1">
      <alignment horizontal="left" vertical="center" wrapText="1"/>
    </xf>
    <xf numFmtId="4" fontId="3" fillId="34" borderId="12" xfId="0" applyNumberFormat="1" applyFont="1" applyFill="1" applyBorder="1" applyAlignment="1">
      <alignment horizontal="right" vertical="center"/>
    </xf>
    <xf numFmtId="2" fontId="3" fillId="33" borderId="19" xfId="0" applyNumberFormat="1" applyFont="1" applyFill="1" applyBorder="1" applyAlignment="1">
      <alignment horizontal="right" vertical="center" wrapText="1"/>
    </xf>
    <xf numFmtId="0" fontId="7" fillId="0" borderId="0" xfId="0" applyFont="1" applyAlignment="1">
      <alignment/>
    </xf>
    <xf numFmtId="0" fontId="8" fillId="0" borderId="0" xfId="0" applyFont="1" applyAlignment="1">
      <alignment horizontal="left" vertical="center"/>
    </xf>
    <xf numFmtId="0" fontId="13" fillId="0" borderId="0" xfId="0" applyFont="1" applyFill="1" applyAlignment="1">
      <alignment vertical="center"/>
    </xf>
    <xf numFmtId="0" fontId="13" fillId="34" borderId="0" xfId="0" applyFont="1" applyFill="1" applyBorder="1" applyAlignment="1">
      <alignment horizontal="center" vertical="center"/>
    </xf>
    <xf numFmtId="0" fontId="0" fillId="34" borderId="0" xfId="0" applyFill="1" applyBorder="1" applyAlignment="1">
      <alignment horizontal="center"/>
    </xf>
    <xf numFmtId="0" fontId="3" fillId="0" borderId="12" xfId="0" applyFont="1" applyFill="1" applyBorder="1" applyAlignment="1">
      <alignment horizontal="left" vertical="center" wrapText="1"/>
    </xf>
    <xf numFmtId="0" fontId="3" fillId="0" borderId="12" xfId="0" applyFont="1" applyFill="1" applyBorder="1" applyAlignment="1">
      <alignment horizontal="center" vertical="center" wrapText="1"/>
    </xf>
    <xf numFmtId="4" fontId="3" fillId="0" borderId="12" xfId="0" applyNumberFormat="1" applyFont="1" applyFill="1" applyBorder="1" applyAlignment="1">
      <alignment horizontal="center" vertical="center" wrapText="1"/>
    </xf>
    <xf numFmtId="0" fontId="3" fillId="0" borderId="12" xfId="0" applyFont="1" applyFill="1" applyBorder="1" applyAlignment="1">
      <alignment vertical="center" wrapText="1"/>
    </xf>
    <xf numFmtId="0" fontId="6" fillId="0" borderId="0" xfId="0" applyFont="1" applyFill="1" applyBorder="1" applyAlignment="1">
      <alignment vertical="center" wrapText="1"/>
    </xf>
    <xf numFmtId="0" fontId="5" fillId="0" borderId="0" xfId="0" applyFont="1" applyFill="1" applyBorder="1" applyAlignment="1">
      <alignment horizontal="right" vertical="center" wrapText="1"/>
    </xf>
    <xf numFmtId="0" fontId="6" fillId="0" borderId="0" xfId="0" applyFont="1" applyFill="1" applyBorder="1" applyAlignment="1">
      <alignment horizontal="left" vertical="center" wrapText="1"/>
    </xf>
    <xf numFmtId="4" fontId="6" fillId="0" borderId="0" xfId="0" applyNumberFormat="1" applyFont="1" applyFill="1" applyBorder="1" applyAlignment="1">
      <alignment horizontal="right" vertical="center" wrapText="1"/>
    </xf>
    <xf numFmtId="4" fontId="6" fillId="0" borderId="0" xfId="0" applyNumberFormat="1" applyFont="1" applyFill="1" applyBorder="1" applyAlignment="1">
      <alignment horizontal="center" vertical="center" wrapText="1"/>
    </xf>
    <xf numFmtId="0" fontId="34" fillId="0" borderId="0" xfId="0" applyFont="1" applyFill="1" applyAlignment="1">
      <alignment/>
    </xf>
    <xf numFmtId="0" fontId="8" fillId="0" borderId="0" xfId="0" applyFont="1" applyFill="1" applyAlignment="1">
      <alignment horizontal="center" vertical="center"/>
    </xf>
    <xf numFmtId="4" fontId="3" fillId="33" borderId="12" xfId="0" applyNumberFormat="1" applyFont="1" applyFill="1" applyBorder="1" applyAlignment="1">
      <alignment horizontal="center" vertical="center" wrapText="1"/>
    </xf>
    <xf numFmtId="4" fontId="2" fillId="33" borderId="12" xfId="0" applyNumberFormat="1" applyFont="1" applyFill="1" applyBorder="1" applyAlignment="1">
      <alignment horizontal="center" vertical="center" wrapText="1"/>
    </xf>
    <xf numFmtId="49" fontId="2" fillId="33" borderId="17" xfId="0" applyNumberFormat="1" applyFont="1" applyFill="1" applyBorder="1" applyAlignment="1">
      <alignment horizontal="left" vertical="center" wrapText="1"/>
    </xf>
    <xf numFmtId="49" fontId="3" fillId="33" borderId="17" xfId="0" applyNumberFormat="1" applyFont="1" applyFill="1" applyBorder="1" applyAlignment="1">
      <alignment horizontal="left" vertical="center" wrapText="1"/>
    </xf>
    <xf numFmtId="0" fontId="2" fillId="33" borderId="17" xfId="0" applyFont="1" applyFill="1" applyBorder="1" applyAlignment="1">
      <alignment horizontal="left" vertical="center" wrapText="1"/>
    </xf>
    <xf numFmtId="0" fontId="38" fillId="0" borderId="12" xfId="0" applyFont="1" applyFill="1" applyBorder="1" applyAlignment="1">
      <alignment horizontal="center"/>
    </xf>
    <xf numFmtId="4" fontId="39" fillId="33" borderId="12" xfId="0" applyNumberFormat="1" applyFont="1" applyFill="1" applyBorder="1" applyAlignment="1">
      <alignment horizontal="center"/>
    </xf>
    <xf numFmtId="0" fontId="38" fillId="33" borderId="12" xfId="0" applyFont="1" applyFill="1" applyBorder="1" applyAlignment="1">
      <alignment horizontal="center"/>
    </xf>
    <xf numFmtId="0" fontId="2" fillId="33" borderId="12" xfId="0" applyFont="1" applyFill="1" applyBorder="1" applyAlignment="1">
      <alignment horizontal="center" vertical="center" wrapText="1"/>
    </xf>
    <xf numFmtId="4" fontId="3" fillId="34" borderId="19" xfId="0" applyNumberFormat="1" applyFont="1" applyFill="1" applyBorder="1" applyAlignment="1">
      <alignment horizontal="right" vertical="center"/>
    </xf>
    <xf numFmtId="0" fontId="3" fillId="33" borderId="12" xfId="0" applyFont="1" applyFill="1" applyBorder="1" applyAlignment="1">
      <alignment horizontal="center" vertical="center" wrapText="1"/>
    </xf>
    <xf numFmtId="0" fontId="0" fillId="0" borderId="12" xfId="0" applyBorder="1" applyAlignment="1">
      <alignment/>
    </xf>
    <xf numFmtId="0" fontId="11" fillId="33" borderId="20" xfId="0" applyFont="1" applyFill="1" applyBorder="1" applyAlignment="1">
      <alignment horizontal="center" vertical="center"/>
    </xf>
    <xf numFmtId="0" fontId="11" fillId="33" borderId="0" xfId="0" applyFont="1" applyFill="1" applyBorder="1" applyAlignment="1">
      <alignment horizontal="center" vertical="center"/>
    </xf>
    <xf numFmtId="0" fontId="5" fillId="0" borderId="0" xfId="0" applyFont="1" applyFill="1" applyAlignment="1">
      <alignment horizontal="left" vertical="top" wrapText="1"/>
    </xf>
    <xf numFmtId="0" fontId="8" fillId="0" borderId="15" xfId="0" applyFont="1" applyFill="1" applyBorder="1" applyAlignment="1">
      <alignment horizontal="right" wrapText="1"/>
    </xf>
    <xf numFmtId="0" fontId="8" fillId="0" borderId="15" xfId="0" applyFont="1" applyFill="1" applyBorder="1" applyAlignment="1">
      <alignment horizontal="right"/>
    </xf>
    <xf numFmtId="0" fontId="11" fillId="33" borderId="17" xfId="0" applyFont="1" applyFill="1" applyBorder="1" applyAlignment="1">
      <alignment horizontal="center" vertical="center"/>
    </xf>
    <xf numFmtId="0" fontId="11" fillId="33" borderId="21" xfId="0" applyFont="1" applyFill="1" applyBorder="1" applyAlignment="1">
      <alignment horizontal="center" vertical="center"/>
    </xf>
    <xf numFmtId="0" fontId="2" fillId="33" borderId="12" xfId="0" applyFont="1" applyFill="1" applyBorder="1" applyAlignment="1">
      <alignment horizontal="center" vertical="center" wrapText="1"/>
    </xf>
    <xf numFmtId="0" fontId="65" fillId="0" borderId="0" xfId="0" applyFont="1" applyAlignment="1">
      <alignment horizontal="left" vertical="center" wrapText="1"/>
    </xf>
    <xf numFmtId="0" fontId="65" fillId="0" borderId="0" xfId="0" applyFont="1" applyAlignment="1">
      <alignment horizontal="left" vertical="center"/>
    </xf>
    <xf numFmtId="0" fontId="8" fillId="0" borderId="0" xfId="0" applyFont="1" applyFill="1" applyAlignment="1">
      <alignment horizontal="right" vertical="center" wrapText="1"/>
    </xf>
    <xf numFmtId="0" fontId="13" fillId="33" borderId="13" xfId="0" applyFont="1" applyFill="1" applyBorder="1" applyAlignment="1">
      <alignment horizontal="center" vertical="center"/>
    </xf>
    <xf numFmtId="0" fontId="0" fillId="33" borderId="22" xfId="0" applyFill="1" applyBorder="1" applyAlignment="1">
      <alignment horizontal="center"/>
    </xf>
    <xf numFmtId="0" fontId="0" fillId="33" borderId="23" xfId="0" applyFill="1" applyBorder="1" applyAlignment="1">
      <alignment horizontal="center"/>
    </xf>
    <xf numFmtId="0" fontId="5" fillId="0" borderId="0" xfId="0" applyFont="1" applyFill="1" applyAlignment="1">
      <alignment horizontal="left" vertical="top"/>
    </xf>
    <xf numFmtId="0" fontId="66" fillId="0" borderId="0" xfId="0" applyFont="1" applyAlignment="1">
      <alignment/>
    </xf>
    <xf numFmtId="0" fontId="5" fillId="0" borderId="0" xfId="0" applyFont="1"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P15"/>
  <sheetViews>
    <sheetView showGridLines="0" view="pageBreakPreview" zoomScale="70" zoomScaleSheetLayoutView="70" workbookViewId="0" topLeftCell="A1">
      <selection activeCell="V36" sqref="V36"/>
    </sheetView>
  </sheetViews>
  <sheetFormatPr defaultColWidth="9.140625" defaultRowHeight="15"/>
  <cols>
    <col min="1" max="1" width="23.57421875" style="33" customWidth="1"/>
    <col min="2" max="2" width="4.140625" style="33" customWidth="1"/>
    <col min="3" max="3" width="3.8515625" style="33" customWidth="1"/>
    <col min="4" max="4" width="4.28125" style="33" customWidth="1"/>
    <col min="5" max="5" width="3.8515625" style="33" customWidth="1"/>
    <col min="6" max="6" width="4.140625" style="33" customWidth="1"/>
    <col min="7" max="7" width="3.8515625" style="33" customWidth="1"/>
    <col min="8" max="8" width="4.28125" style="33" customWidth="1"/>
    <col min="9" max="9" width="3.8515625" style="33" customWidth="1"/>
    <col min="10" max="10" width="4.140625" style="33" customWidth="1"/>
    <col min="11" max="11" width="3.8515625" style="33" customWidth="1"/>
    <col min="12" max="12" width="4.28125" style="33" customWidth="1"/>
    <col min="13" max="13" width="3.8515625" style="33" customWidth="1"/>
    <col min="14" max="16" width="4.57421875" style="33" customWidth="1"/>
    <col min="17" max="17" width="5.57421875" style="33" customWidth="1"/>
    <col min="18" max="24" width="4.57421875" style="33" customWidth="1"/>
    <col min="25" max="25" width="6.7109375" style="33" customWidth="1"/>
    <col min="26" max="28" width="4.57421875" style="33" customWidth="1"/>
    <col min="29" max="29" width="5.8515625" style="33" customWidth="1"/>
    <col min="30" max="36" width="4.57421875" style="33" customWidth="1"/>
    <col min="37" max="37" width="6.7109375" style="33" customWidth="1"/>
    <col min="38" max="40" width="4.57421875" style="33" customWidth="1"/>
    <col min="41" max="41" width="5.8515625" style="33" customWidth="1"/>
    <col min="42" max="42" width="1.1484375" style="33" customWidth="1"/>
    <col min="43" max="16384" width="9.140625" style="33" customWidth="1"/>
  </cols>
  <sheetData>
    <row r="1" spans="1:42" ht="15.75" customHeight="1">
      <c r="A1" s="38"/>
      <c r="B1" s="38"/>
      <c r="C1" s="38"/>
      <c r="D1" s="38"/>
      <c r="E1" s="38"/>
      <c r="F1" s="38"/>
      <c r="G1" s="38"/>
      <c r="H1" s="38"/>
      <c r="I1" s="38"/>
      <c r="J1" s="38"/>
      <c r="K1" s="38"/>
      <c r="L1" s="38"/>
      <c r="M1" s="38"/>
      <c r="N1" s="38"/>
      <c r="O1" s="38"/>
      <c r="P1" s="38"/>
      <c r="Q1" s="38"/>
      <c r="R1" s="38"/>
      <c r="S1" s="38"/>
      <c r="T1" s="38"/>
      <c r="U1" s="38"/>
      <c r="V1" s="38"/>
      <c r="W1" s="38"/>
      <c r="X1" s="38"/>
      <c r="Y1" s="38"/>
      <c r="Z1" s="38"/>
      <c r="AA1" s="38"/>
      <c r="AB1" s="38"/>
      <c r="AC1" s="39"/>
      <c r="AD1" s="38"/>
      <c r="AE1" s="38"/>
      <c r="AF1" s="38"/>
      <c r="AG1" s="38"/>
      <c r="AH1" s="38"/>
      <c r="AI1" s="38"/>
      <c r="AJ1" s="38"/>
      <c r="AK1" s="38"/>
      <c r="AL1" s="38"/>
      <c r="AM1" s="38"/>
      <c r="AN1" s="38"/>
      <c r="AO1" s="39" t="s">
        <v>71</v>
      </c>
      <c r="AP1" s="38"/>
    </row>
    <row r="2" spans="1:42" ht="15" customHeight="1">
      <c r="A2" s="38"/>
      <c r="B2" s="38"/>
      <c r="C2" s="38"/>
      <c r="D2" s="38"/>
      <c r="E2" s="38"/>
      <c r="F2" s="38"/>
      <c r="G2" s="38"/>
      <c r="H2" s="38"/>
      <c r="I2" s="38"/>
      <c r="J2" s="38"/>
      <c r="K2" s="38"/>
      <c r="L2" s="38"/>
      <c r="M2" s="38"/>
      <c r="N2" s="38"/>
      <c r="O2" s="38"/>
      <c r="P2" s="38"/>
      <c r="Q2" s="38"/>
      <c r="R2" s="38"/>
      <c r="S2" s="38"/>
      <c r="T2" s="38"/>
      <c r="U2" s="38"/>
      <c r="V2" s="38"/>
      <c r="W2" s="38"/>
      <c r="X2" s="38"/>
      <c r="Y2" s="38"/>
      <c r="Z2" s="38"/>
      <c r="AA2" s="38"/>
      <c r="AB2" s="38"/>
      <c r="AC2" s="39"/>
      <c r="AD2" s="38"/>
      <c r="AE2" s="38"/>
      <c r="AF2" s="38"/>
      <c r="AG2" s="38"/>
      <c r="AH2" s="38"/>
      <c r="AI2" s="38"/>
      <c r="AJ2" s="38"/>
      <c r="AK2" s="38"/>
      <c r="AL2" s="38"/>
      <c r="AM2" s="38"/>
      <c r="AN2" s="38"/>
      <c r="AO2" s="39" t="s">
        <v>72</v>
      </c>
      <c r="AP2" s="38"/>
    </row>
    <row r="3" ht="9" customHeight="1"/>
    <row r="4" spans="1:42" ht="18.75">
      <c r="A4" s="83" t="s">
        <v>80</v>
      </c>
      <c r="B4" s="84"/>
      <c r="C4" s="84"/>
      <c r="D4" s="84"/>
      <c r="E4" s="84"/>
      <c r="F4" s="84"/>
      <c r="G4" s="84"/>
      <c r="H4" s="84"/>
      <c r="I4" s="84"/>
      <c r="J4" s="84"/>
      <c r="K4" s="84"/>
      <c r="L4" s="84"/>
      <c r="M4" s="84"/>
      <c r="N4" s="84"/>
      <c r="O4" s="84"/>
      <c r="P4" s="84"/>
      <c r="Q4" s="84"/>
      <c r="R4" s="84"/>
      <c r="S4" s="84"/>
      <c r="T4" s="84"/>
      <c r="U4" s="84"/>
      <c r="V4" s="84"/>
      <c r="W4" s="84"/>
      <c r="X4" s="84"/>
      <c r="Y4" s="84"/>
      <c r="Z4" s="84"/>
      <c r="AA4" s="84"/>
      <c r="AB4" s="84"/>
      <c r="AC4" s="84"/>
      <c r="AD4" s="84"/>
      <c r="AE4" s="84"/>
      <c r="AF4" s="84"/>
      <c r="AG4" s="84"/>
      <c r="AH4" s="84"/>
      <c r="AI4" s="84"/>
      <c r="AJ4" s="84"/>
      <c r="AK4" s="84"/>
      <c r="AL4" s="84"/>
      <c r="AM4" s="84"/>
      <c r="AN4" s="84"/>
      <c r="AO4" s="84"/>
      <c r="AP4" s="34"/>
    </row>
    <row r="5" ht="13.5" customHeight="1"/>
    <row r="6" spans="1:41" ht="15" customHeight="1">
      <c r="A6" s="81" t="s">
        <v>76</v>
      </c>
      <c r="B6" s="81"/>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81"/>
      <c r="AI6" s="81"/>
      <c r="AJ6" s="81"/>
      <c r="AK6" s="81"/>
      <c r="AL6" s="81"/>
      <c r="AM6" s="81"/>
      <c r="AN6" s="81"/>
      <c r="AO6" s="81"/>
    </row>
    <row r="7" spans="1:41" ht="15" customHeight="1">
      <c r="A7" s="81"/>
      <c r="B7" s="81"/>
      <c r="C7" s="81"/>
      <c r="D7" s="81"/>
      <c r="E7" s="81"/>
      <c r="F7" s="81"/>
      <c r="G7" s="81"/>
      <c r="H7" s="81"/>
      <c r="I7" s="81"/>
      <c r="J7" s="81"/>
      <c r="K7" s="81"/>
      <c r="L7" s="81"/>
      <c r="M7" s="81"/>
      <c r="N7" s="81"/>
      <c r="O7" s="81"/>
      <c r="P7" s="81"/>
      <c r="Q7" s="81"/>
      <c r="R7" s="81"/>
      <c r="S7" s="81"/>
      <c r="T7" s="81"/>
      <c r="U7" s="81"/>
      <c r="V7" s="81"/>
      <c r="W7" s="81"/>
      <c r="X7" s="81"/>
      <c r="Y7" s="81"/>
      <c r="Z7" s="81"/>
      <c r="AA7" s="81"/>
      <c r="AB7" s="81"/>
      <c r="AC7" s="81"/>
      <c r="AD7" s="81"/>
      <c r="AE7" s="81"/>
      <c r="AF7" s="81"/>
      <c r="AG7" s="81"/>
      <c r="AH7" s="81"/>
      <c r="AI7" s="81"/>
      <c r="AJ7" s="81"/>
      <c r="AK7" s="81"/>
      <c r="AL7" s="81"/>
      <c r="AM7" s="81"/>
      <c r="AN7" s="81"/>
      <c r="AO7" s="81"/>
    </row>
    <row r="8" spans="1:41" ht="16.5" customHeight="1">
      <c r="A8" s="81"/>
      <c r="B8" s="81" t="s">
        <v>86</v>
      </c>
      <c r="C8" s="81"/>
      <c r="D8" s="81"/>
      <c r="E8" s="81"/>
      <c r="F8" s="81" t="s">
        <v>87</v>
      </c>
      <c r="G8" s="81"/>
      <c r="H8" s="81"/>
      <c r="I8" s="81"/>
      <c r="J8" s="81" t="s">
        <v>85</v>
      </c>
      <c r="K8" s="81"/>
      <c r="L8" s="81"/>
      <c r="M8" s="81"/>
      <c r="N8" s="81" t="s">
        <v>69</v>
      </c>
      <c r="O8" s="81"/>
      <c r="P8" s="81"/>
      <c r="Q8" s="81"/>
      <c r="R8" s="81" t="s">
        <v>70</v>
      </c>
      <c r="S8" s="82"/>
      <c r="T8" s="82"/>
      <c r="U8" s="82"/>
      <c r="V8" s="81" t="s">
        <v>74</v>
      </c>
      <c r="W8" s="81"/>
      <c r="X8" s="81"/>
      <c r="Y8" s="81"/>
      <c r="Z8" s="81" t="s">
        <v>77</v>
      </c>
      <c r="AA8" s="81"/>
      <c r="AB8" s="81"/>
      <c r="AC8" s="81"/>
      <c r="AD8" s="81" t="s">
        <v>91</v>
      </c>
      <c r="AE8" s="82"/>
      <c r="AF8" s="82"/>
      <c r="AG8" s="82"/>
      <c r="AH8" s="81" t="s">
        <v>92</v>
      </c>
      <c r="AI8" s="81"/>
      <c r="AJ8" s="81"/>
      <c r="AK8" s="81"/>
      <c r="AL8" s="81" t="s">
        <v>93</v>
      </c>
      <c r="AM8" s="81"/>
      <c r="AN8" s="81"/>
      <c r="AO8" s="81"/>
    </row>
    <row r="9" spans="1:41" ht="15.75">
      <c r="A9" s="81"/>
      <c r="B9" s="42" t="s">
        <v>28</v>
      </c>
      <c r="C9" s="42" t="s">
        <v>29</v>
      </c>
      <c r="D9" s="42" t="s">
        <v>31</v>
      </c>
      <c r="E9" s="42" t="s">
        <v>32</v>
      </c>
      <c r="F9" s="42" t="s">
        <v>28</v>
      </c>
      <c r="G9" s="42" t="s">
        <v>29</v>
      </c>
      <c r="H9" s="42" t="s">
        <v>31</v>
      </c>
      <c r="I9" s="42" t="s">
        <v>32</v>
      </c>
      <c r="J9" s="42" t="s">
        <v>28</v>
      </c>
      <c r="K9" s="42" t="s">
        <v>29</v>
      </c>
      <c r="L9" s="42" t="s">
        <v>31</v>
      </c>
      <c r="M9" s="42" t="s">
        <v>32</v>
      </c>
      <c r="N9" s="30" t="s">
        <v>28</v>
      </c>
      <c r="O9" s="30" t="s">
        <v>29</v>
      </c>
      <c r="P9" s="30" t="s">
        <v>31</v>
      </c>
      <c r="Q9" s="30" t="s">
        <v>32</v>
      </c>
      <c r="R9" s="30" t="s">
        <v>28</v>
      </c>
      <c r="S9" s="30" t="s">
        <v>29</v>
      </c>
      <c r="T9" s="30" t="s">
        <v>31</v>
      </c>
      <c r="U9" s="30" t="s">
        <v>32</v>
      </c>
      <c r="V9" s="30" t="s">
        <v>28</v>
      </c>
      <c r="W9" s="30" t="s">
        <v>29</v>
      </c>
      <c r="X9" s="30" t="s">
        <v>31</v>
      </c>
      <c r="Y9" s="30" t="s">
        <v>32</v>
      </c>
      <c r="Z9" s="30" t="s">
        <v>28</v>
      </c>
      <c r="AA9" s="30" t="s">
        <v>29</v>
      </c>
      <c r="AB9" s="30" t="s">
        <v>31</v>
      </c>
      <c r="AC9" s="30" t="s">
        <v>32</v>
      </c>
      <c r="AD9" s="30" t="s">
        <v>28</v>
      </c>
      <c r="AE9" s="30" t="s">
        <v>29</v>
      </c>
      <c r="AF9" s="30" t="s">
        <v>31</v>
      </c>
      <c r="AG9" s="30" t="s">
        <v>32</v>
      </c>
      <c r="AH9" s="30" t="s">
        <v>28</v>
      </c>
      <c r="AI9" s="30" t="s">
        <v>29</v>
      </c>
      <c r="AJ9" s="30" t="s">
        <v>31</v>
      </c>
      <c r="AK9" s="30" t="s">
        <v>32</v>
      </c>
      <c r="AL9" s="30" t="s">
        <v>28</v>
      </c>
      <c r="AM9" s="30" t="s">
        <v>29</v>
      </c>
      <c r="AN9" s="30" t="s">
        <v>31</v>
      </c>
      <c r="AO9" s="30" t="s">
        <v>32</v>
      </c>
    </row>
    <row r="10" spans="1:41" ht="15.75">
      <c r="A10" s="31"/>
      <c r="B10" s="31"/>
      <c r="C10" s="31"/>
      <c r="D10" s="31"/>
      <c r="E10" s="31"/>
      <c r="F10" s="31"/>
      <c r="G10" s="31"/>
      <c r="H10" s="31"/>
      <c r="I10" s="31"/>
      <c r="J10" s="31"/>
      <c r="K10" s="31"/>
      <c r="L10" s="31"/>
      <c r="M10" s="31"/>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M10" s="31"/>
      <c r="AN10" s="31"/>
      <c r="AO10" s="31"/>
    </row>
    <row r="11" spans="1:41" ht="15.75">
      <c r="A11" s="31"/>
      <c r="B11" s="31"/>
      <c r="C11" s="31"/>
      <c r="D11" s="31"/>
      <c r="E11" s="31"/>
      <c r="F11" s="31"/>
      <c r="G11" s="31"/>
      <c r="H11" s="31"/>
      <c r="I11" s="31"/>
      <c r="J11" s="31"/>
      <c r="K11" s="31"/>
      <c r="L11" s="31"/>
      <c r="M11" s="31"/>
      <c r="N11" s="31"/>
      <c r="O11" s="31"/>
      <c r="P11" s="31"/>
      <c r="Q11" s="31"/>
      <c r="R11" s="31"/>
      <c r="S11" s="31"/>
      <c r="T11" s="31"/>
      <c r="U11" s="31"/>
      <c r="V11" s="31"/>
      <c r="W11" s="31"/>
      <c r="X11" s="31"/>
      <c r="Y11" s="31"/>
      <c r="Z11" s="31"/>
      <c r="AA11" s="31"/>
      <c r="AB11" s="31"/>
      <c r="AC11" s="31"/>
      <c r="AD11" s="31"/>
      <c r="AE11" s="31"/>
      <c r="AF11" s="31"/>
      <c r="AG11" s="31"/>
      <c r="AH11" s="31"/>
      <c r="AI11" s="31"/>
      <c r="AJ11" s="31"/>
      <c r="AK11" s="31"/>
      <c r="AL11" s="31"/>
      <c r="AM11" s="31"/>
      <c r="AN11" s="31"/>
      <c r="AO11" s="31"/>
    </row>
    <row r="12" spans="1:41" ht="15.75">
      <c r="A12" s="30"/>
      <c r="B12" s="30"/>
      <c r="C12" s="30"/>
      <c r="D12" s="30"/>
      <c r="E12" s="30"/>
      <c r="F12" s="30"/>
      <c r="G12" s="30"/>
      <c r="H12" s="30"/>
      <c r="I12" s="30"/>
      <c r="J12" s="30"/>
      <c r="K12" s="30"/>
      <c r="L12" s="30"/>
      <c r="M12" s="30"/>
      <c r="N12" s="30"/>
      <c r="O12" s="30"/>
      <c r="P12" s="30"/>
      <c r="Q12" s="30"/>
      <c r="R12" s="30"/>
      <c r="S12" s="30"/>
      <c r="T12" s="30"/>
      <c r="U12" s="30"/>
      <c r="V12" s="30"/>
      <c r="W12" s="30"/>
      <c r="X12" s="30"/>
      <c r="Y12" s="30"/>
      <c r="Z12" s="30"/>
      <c r="AA12" s="30"/>
      <c r="AB12" s="30"/>
      <c r="AC12" s="30"/>
      <c r="AD12" s="30"/>
      <c r="AE12" s="30"/>
      <c r="AF12" s="30"/>
      <c r="AG12" s="30"/>
      <c r="AH12" s="30"/>
      <c r="AI12" s="30"/>
      <c r="AJ12" s="30"/>
      <c r="AK12" s="30"/>
      <c r="AL12" s="30"/>
      <c r="AM12" s="30"/>
      <c r="AN12" s="30"/>
      <c r="AO12" s="30"/>
    </row>
    <row r="13" spans="1:41" ht="15.75">
      <c r="A13" s="30"/>
      <c r="B13" s="30"/>
      <c r="C13" s="30"/>
      <c r="D13" s="30"/>
      <c r="E13" s="30"/>
      <c r="F13" s="30"/>
      <c r="G13" s="30"/>
      <c r="H13" s="30"/>
      <c r="I13" s="30"/>
      <c r="J13" s="30"/>
      <c r="K13" s="30"/>
      <c r="L13" s="30"/>
      <c r="M13" s="30"/>
      <c r="N13" s="30"/>
      <c r="O13" s="30"/>
      <c r="P13" s="30"/>
      <c r="Q13" s="30"/>
      <c r="R13" s="30"/>
      <c r="S13" s="30"/>
      <c r="T13" s="30"/>
      <c r="U13" s="30"/>
      <c r="V13" s="30"/>
      <c r="W13" s="30"/>
      <c r="X13" s="30"/>
      <c r="Y13" s="30"/>
      <c r="Z13" s="30"/>
      <c r="AA13" s="30"/>
      <c r="AB13" s="30"/>
      <c r="AC13" s="30"/>
      <c r="AD13" s="30"/>
      <c r="AE13" s="30"/>
      <c r="AF13" s="30"/>
      <c r="AG13" s="30"/>
      <c r="AH13" s="30"/>
      <c r="AI13" s="30"/>
      <c r="AJ13" s="30"/>
      <c r="AK13" s="30"/>
      <c r="AL13" s="30"/>
      <c r="AM13" s="30"/>
      <c r="AN13" s="30"/>
      <c r="AO13" s="30"/>
    </row>
    <row r="14" spans="1:41" ht="15">
      <c r="A14" s="11"/>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row>
    <row r="15" spans="1:41" ht="80.25" customHeight="1">
      <c r="A15" s="85" t="s">
        <v>79</v>
      </c>
      <c r="B15" s="85"/>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row>
  </sheetData>
  <sheetProtection/>
  <mergeCells count="14">
    <mergeCell ref="A4:AO4"/>
    <mergeCell ref="B6:AO7"/>
    <mergeCell ref="A15:AO15"/>
    <mergeCell ref="B8:E8"/>
    <mergeCell ref="AD8:AG8"/>
    <mergeCell ref="AH8:AK8"/>
    <mergeCell ref="AL8:AO8"/>
    <mergeCell ref="Z8:AC8"/>
    <mergeCell ref="N8:Q8"/>
    <mergeCell ref="A6:A9"/>
    <mergeCell ref="R8:U8"/>
    <mergeCell ref="V8:Y8"/>
    <mergeCell ref="J8:M8"/>
    <mergeCell ref="F8:I8"/>
  </mergeCells>
  <printOptions/>
  <pageMargins left="0.3937007874015748" right="0.3937007874015748" top="1.141732283464567" bottom="0.5905511811023623" header="0.31496062992125984" footer="0.31496062992125984"/>
  <pageSetup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Q23"/>
  <sheetViews>
    <sheetView showGridLines="0" view="pageBreakPreview" zoomScaleSheetLayoutView="100" workbookViewId="0" topLeftCell="A1">
      <selection activeCell="J7" sqref="J7"/>
    </sheetView>
  </sheetViews>
  <sheetFormatPr defaultColWidth="9.140625" defaultRowHeight="15"/>
  <cols>
    <col min="1" max="1" width="47.28125" style="16" customWidth="1"/>
    <col min="2" max="8" width="12.00390625" style="17" customWidth="1"/>
    <col min="9" max="9" width="15.00390625" style="17" customWidth="1"/>
    <col min="10" max="10" width="17.140625" style="17" customWidth="1"/>
    <col min="11" max="11" width="3.140625" style="17" customWidth="1"/>
    <col min="12" max="16384" width="9.140625" style="17" customWidth="1"/>
  </cols>
  <sheetData>
    <row r="1" spans="1:11" ht="32.25" customHeight="1">
      <c r="A1" s="22"/>
      <c r="B1" s="18"/>
      <c r="C1" s="18"/>
      <c r="D1" s="18"/>
      <c r="E1" s="18"/>
      <c r="F1" s="18"/>
      <c r="G1" s="18"/>
      <c r="H1" s="18"/>
      <c r="I1" s="86" t="s">
        <v>42</v>
      </c>
      <c r="J1" s="87"/>
      <c r="K1" s="29"/>
    </row>
    <row r="2" spans="1:11" ht="15.75" customHeight="1">
      <c r="A2" s="88" t="s">
        <v>65</v>
      </c>
      <c r="B2" s="89"/>
      <c r="C2" s="89"/>
      <c r="D2" s="89"/>
      <c r="E2" s="89"/>
      <c r="F2" s="89"/>
      <c r="G2" s="89"/>
      <c r="H2" s="89"/>
      <c r="I2" s="89"/>
      <c r="J2" s="89"/>
      <c r="K2" s="18"/>
    </row>
    <row r="3" spans="1:11" ht="18.75">
      <c r="A3" s="19"/>
      <c r="B3" s="18"/>
      <c r="C3" s="28"/>
      <c r="D3" s="18"/>
      <c r="E3" s="18"/>
      <c r="F3" s="28"/>
      <c r="G3" s="18"/>
      <c r="H3" s="18"/>
      <c r="I3" s="18"/>
      <c r="J3" s="18"/>
      <c r="K3" s="18"/>
    </row>
    <row r="4" spans="1:10" ht="15" customHeight="1">
      <c r="A4" s="27" t="s">
        <v>44</v>
      </c>
      <c r="B4" s="25" t="s">
        <v>69</v>
      </c>
      <c r="C4" s="25" t="s">
        <v>70</v>
      </c>
      <c r="D4" s="25" t="s">
        <v>74</v>
      </c>
      <c r="E4" s="25" t="s">
        <v>77</v>
      </c>
      <c r="F4" s="25" t="s">
        <v>91</v>
      </c>
      <c r="G4" s="25" t="s">
        <v>92</v>
      </c>
      <c r="H4" s="25" t="s">
        <v>93</v>
      </c>
      <c r="I4" s="90" t="s">
        <v>73</v>
      </c>
      <c r="J4" s="90" t="s">
        <v>39</v>
      </c>
    </row>
    <row r="5" spans="1:10" ht="15.75" customHeight="1">
      <c r="A5" s="46"/>
      <c r="B5" s="47" t="s">
        <v>78</v>
      </c>
      <c r="C5" s="47" t="s">
        <v>78</v>
      </c>
      <c r="D5" s="48" t="s">
        <v>78</v>
      </c>
      <c r="E5" s="48" t="s">
        <v>78</v>
      </c>
      <c r="F5" s="47" t="s">
        <v>78</v>
      </c>
      <c r="G5" s="48" t="s">
        <v>78</v>
      </c>
      <c r="H5" s="48" t="s">
        <v>78</v>
      </c>
      <c r="I5" s="49" t="s">
        <v>78</v>
      </c>
      <c r="J5" s="50" t="s">
        <v>39</v>
      </c>
    </row>
    <row r="6" spans="1:10" ht="18.75" customHeight="1">
      <c r="A6" s="51" t="s">
        <v>88</v>
      </c>
      <c r="B6" s="20"/>
      <c r="C6" s="20"/>
      <c r="D6" s="20"/>
      <c r="E6" s="20"/>
      <c r="F6" s="20"/>
      <c r="G6" s="20"/>
      <c r="H6" s="20"/>
      <c r="I6" s="35">
        <f>SUM(B6:H6)</f>
        <v>0</v>
      </c>
      <c r="J6" s="36" t="e">
        <f>I6*100/$I$11</f>
        <v>#DIV/0!</v>
      </c>
    </row>
    <row r="7" spans="1:10" ht="18.75" customHeight="1">
      <c r="A7" s="51" t="s">
        <v>89</v>
      </c>
      <c r="B7" s="20"/>
      <c r="C7" s="20"/>
      <c r="D7" s="20"/>
      <c r="E7" s="20"/>
      <c r="F7" s="20"/>
      <c r="G7" s="20"/>
      <c r="H7" s="20"/>
      <c r="I7" s="35">
        <f>SUM(B7:H7)</f>
        <v>0</v>
      </c>
      <c r="J7" s="36" t="e">
        <f>I7*100/$I$11</f>
        <v>#DIV/0!</v>
      </c>
    </row>
    <row r="8" spans="1:10" ht="20.25" customHeight="1">
      <c r="A8" s="51" t="s">
        <v>90</v>
      </c>
      <c r="B8" s="21"/>
      <c r="C8" s="21"/>
      <c r="D8" s="21"/>
      <c r="E8" s="21"/>
      <c r="F8" s="21"/>
      <c r="G8" s="21"/>
      <c r="H8" s="21"/>
      <c r="I8" s="35">
        <f>SUM(B8:H8)</f>
        <v>0</v>
      </c>
      <c r="J8" s="36" t="e">
        <f>I8*100/I11</f>
        <v>#DIV/0!</v>
      </c>
    </row>
    <row r="9" spans="1:10" ht="20.25" customHeight="1">
      <c r="A9" s="51" t="s">
        <v>183</v>
      </c>
      <c r="B9" s="80"/>
      <c r="C9" s="80"/>
      <c r="D9" s="80"/>
      <c r="E9" s="80"/>
      <c r="F9" s="80"/>
      <c r="G9" s="80"/>
      <c r="H9" s="80"/>
      <c r="I9" s="35">
        <f>SUM(B9:H9)</f>
        <v>0</v>
      </c>
      <c r="J9" s="36" t="e">
        <f>I9*100/I11</f>
        <v>#DIV/0!</v>
      </c>
    </row>
    <row r="10" spans="1:10" ht="20.25" customHeight="1">
      <c r="A10" s="24" t="s">
        <v>43</v>
      </c>
      <c r="B10" s="54">
        <f aca="true" t="shared" si="0" ref="B10:H10">SUM(B6:B8)</f>
        <v>0</v>
      </c>
      <c r="C10" s="54">
        <f t="shared" si="0"/>
        <v>0</v>
      </c>
      <c r="D10" s="54">
        <f t="shared" si="0"/>
        <v>0</v>
      </c>
      <c r="E10" s="54">
        <f t="shared" si="0"/>
        <v>0</v>
      </c>
      <c r="F10" s="54">
        <f t="shared" si="0"/>
        <v>0</v>
      </c>
      <c r="G10" s="54">
        <f t="shared" si="0"/>
        <v>0</v>
      </c>
      <c r="H10" s="54">
        <f t="shared" si="0"/>
        <v>0</v>
      </c>
      <c r="I10" s="35">
        <f>SUM(B10:E10)</f>
        <v>0</v>
      </c>
      <c r="J10" s="36" t="e">
        <f>I10*100/I11</f>
        <v>#DIV/0!</v>
      </c>
    </row>
    <row r="11" spans="1:10" ht="20.25" customHeight="1">
      <c r="A11" s="23" t="s">
        <v>40</v>
      </c>
      <c r="B11" s="26">
        <f aca="true" t="shared" si="1" ref="B11:H11">B10</f>
        <v>0</v>
      </c>
      <c r="C11" s="26">
        <f t="shared" si="1"/>
        <v>0</v>
      </c>
      <c r="D11" s="26">
        <f t="shared" si="1"/>
        <v>0</v>
      </c>
      <c r="E11" s="26">
        <f t="shared" si="1"/>
        <v>0</v>
      </c>
      <c r="F11" s="26">
        <f t="shared" si="1"/>
        <v>0</v>
      </c>
      <c r="G11" s="26">
        <f t="shared" si="1"/>
        <v>0</v>
      </c>
      <c r="H11" s="26">
        <f t="shared" si="1"/>
        <v>0</v>
      </c>
      <c r="I11" s="26">
        <f>I6+I8</f>
        <v>0</v>
      </c>
      <c r="J11" s="37" t="e">
        <f>J6+J7+J8+J9</f>
        <v>#DIV/0!</v>
      </c>
    </row>
    <row r="12" spans="1:10" ht="20.25" customHeight="1">
      <c r="A12" s="52" t="s">
        <v>94</v>
      </c>
      <c r="B12" s="53"/>
      <c r="C12" s="53"/>
      <c r="D12" s="53"/>
      <c r="E12" s="53"/>
      <c r="F12" s="53"/>
      <c r="G12" s="53"/>
      <c r="H12" s="53"/>
      <c r="I12" s="53">
        <f>SUM(B12:H12)</f>
        <v>0</v>
      </c>
      <c r="J12" s="36"/>
    </row>
    <row r="13" spans="1:10" ht="20.25" customHeight="1">
      <c r="A13" s="23" t="s">
        <v>95</v>
      </c>
      <c r="B13" s="37">
        <f aca="true" t="shared" si="2" ref="B13:H13">B12</f>
        <v>0</v>
      </c>
      <c r="C13" s="37">
        <f t="shared" si="2"/>
        <v>0</v>
      </c>
      <c r="D13" s="37">
        <f t="shared" si="2"/>
        <v>0</v>
      </c>
      <c r="E13" s="37">
        <f t="shared" si="2"/>
        <v>0</v>
      </c>
      <c r="F13" s="37">
        <f t="shared" si="2"/>
        <v>0</v>
      </c>
      <c r="G13" s="37">
        <f t="shared" si="2"/>
        <v>0</v>
      </c>
      <c r="H13" s="37">
        <f t="shared" si="2"/>
        <v>0</v>
      </c>
      <c r="I13" s="26">
        <f>I12</f>
        <v>0</v>
      </c>
      <c r="J13" s="37"/>
    </row>
    <row r="14" spans="1:17" ht="20.25" customHeight="1">
      <c r="A14" s="23" t="s">
        <v>41</v>
      </c>
      <c r="B14" s="26">
        <f aca="true" t="shared" si="3" ref="B14:I14">B11</f>
        <v>0</v>
      </c>
      <c r="C14" s="26">
        <f t="shared" si="3"/>
        <v>0</v>
      </c>
      <c r="D14" s="26">
        <f t="shared" si="3"/>
        <v>0</v>
      </c>
      <c r="E14" s="26">
        <f t="shared" si="3"/>
        <v>0</v>
      </c>
      <c r="F14" s="26">
        <f t="shared" si="3"/>
        <v>0</v>
      </c>
      <c r="G14" s="26">
        <f t="shared" si="3"/>
        <v>0</v>
      </c>
      <c r="H14" s="26">
        <f t="shared" si="3"/>
        <v>0</v>
      </c>
      <c r="I14" s="26">
        <f t="shared" si="3"/>
        <v>0</v>
      </c>
      <c r="J14" s="26"/>
      <c r="Q14" s="40"/>
    </row>
    <row r="15" ht="15.75" customHeight="1"/>
    <row r="16" spans="1:10" ht="32.25" customHeight="1">
      <c r="A16" s="91"/>
      <c r="B16" s="91"/>
      <c r="C16" s="91"/>
      <c r="D16" s="91"/>
      <c r="E16" s="91"/>
      <c r="F16" s="91"/>
      <c r="G16" s="91"/>
      <c r="H16" s="91"/>
      <c r="I16" s="91"/>
      <c r="J16" s="91"/>
    </row>
    <row r="17" spans="1:10" ht="46.5" customHeight="1">
      <c r="A17" s="91"/>
      <c r="B17" s="91"/>
      <c r="C17" s="91"/>
      <c r="D17" s="91"/>
      <c r="E17" s="91"/>
      <c r="F17" s="91"/>
      <c r="G17" s="91"/>
      <c r="H17" s="91"/>
      <c r="I17" s="91"/>
      <c r="J17" s="91"/>
    </row>
    <row r="18" spans="1:10" ht="36" customHeight="1">
      <c r="A18" s="91"/>
      <c r="B18" s="91"/>
      <c r="C18" s="91"/>
      <c r="D18" s="91"/>
      <c r="E18" s="91"/>
      <c r="F18" s="91"/>
      <c r="G18" s="91"/>
      <c r="H18" s="91"/>
      <c r="I18" s="91"/>
      <c r="J18" s="91"/>
    </row>
    <row r="19" ht="26.25" customHeight="1">
      <c r="A19" s="32"/>
    </row>
    <row r="20" spans="1:10" ht="36.75" customHeight="1">
      <c r="A20" s="91"/>
      <c r="B20" s="91"/>
      <c r="C20" s="91"/>
      <c r="D20" s="91"/>
      <c r="E20" s="91"/>
      <c r="F20" s="91"/>
      <c r="G20" s="91"/>
      <c r="H20" s="91"/>
      <c r="I20" s="91"/>
      <c r="J20" s="91"/>
    </row>
    <row r="21" spans="1:10" ht="15">
      <c r="A21" s="91"/>
      <c r="B21" s="91"/>
      <c r="C21" s="91"/>
      <c r="D21" s="91"/>
      <c r="E21" s="91"/>
      <c r="F21" s="91"/>
      <c r="G21" s="91"/>
      <c r="H21" s="91"/>
      <c r="I21" s="91"/>
      <c r="J21" s="91"/>
    </row>
    <row r="22" spans="1:10" ht="15">
      <c r="A22" s="91"/>
      <c r="B22" s="91"/>
      <c r="C22" s="91"/>
      <c r="D22" s="91"/>
      <c r="E22" s="91"/>
      <c r="F22" s="91"/>
      <c r="G22" s="91"/>
      <c r="H22" s="91"/>
      <c r="I22" s="91"/>
      <c r="J22" s="91"/>
    </row>
    <row r="23" spans="1:10" ht="15">
      <c r="A23" s="92"/>
      <c r="B23" s="92"/>
      <c r="C23" s="92"/>
      <c r="D23" s="92"/>
      <c r="E23" s="92"/>
      <c r="F23" s="92"/>
      <c r="G23" s="92"/>
      <c r="H23" s="92"/>
      <c r="I23" s="92"/>
      <c r="J23" s="92"/>
    </row>
  </sheetData>
  <sheetProtection/>
  <mergeCells count="10">
    <mergeCell ref="I1:J1"/>
    <mergeCell ref="A2:J2"/>
    <mergeCell ref="I4:J4"/>
    <mergeCell ref="A16:J16"/>
    <mergeCell ref="A23:J23"/>
    <mergeCell ref="A17:J17"/>
    <mergeCell ref="A18:J18"/>
    <mergeCell ref="A20:J20"/>
    <mergeCell ref="A21:J21"/>
    <mergeCell ref="A22:J22"/>
  </mergeCells>
  <printOptions/>
  <pageMargins left="0.2362204724409449" right="0.2362204724409449" top="0.7480314960629921" bottom="0.7480314960629921" header="0.31496062992125984" footer="0.31496062992125984"/>
  <pageSetup fitToHeight="1" fitToWidth="1" horizontalDpi="600" verticalDpi="600" orientation="landscape" paperSize="9" scale="87" r:id="rId1"/>
</worksheet>
</file>

<file path=xl/worksheets/sheet3.xml><?xml version="1.0" encoding="utf-8"?>
<worksheet xmlns="http://schemas.openxmlformats.org/spreadsheetml/2006/main" xmlns:r="http://schemas.openxmlformats.org/officeDocument/2006/relationships">
  <dimension ref="A1:M54"/>
  <sheetViews>
    <sheetView tabSelected="1" view="pageBreakPreview" zoomScaleNormal="70" zoomScaleSheetLayoutView="100" zoomScalePageLayoutView="0" workbookViewId="0" topLeftCell="A1">
      <selection activeCell="B14" sqref="B14"/>
    </sheetView>
  </sheetViews>
  <sheetFormatPr defaultColWidth="9.140625" defaultRowHeight="15"/>
  <cols>
    <col min="1" max="1" width="10.7109375" style="10" customWidth="1"/>
    <col min="2" max="2" width="58.7109375" style="10" customWidth="1"/>
    <col min="3" max="3" width="12.140625" style="10" customWidth="1"/>
    <col min="4" max="4" width="11.28125" style="10" customWidth="1"/>
    <col min="5" max="5" width="12.8515625" style="10" customWidth="1"/>
    <col min="6" max="6" width="10.421875" style="10" customWidth="1"/>
    <col min="7" max="7" width="14.8515625" style="10" customWidth="1"/>
    <col min="8" max="8" width="15.28125" style="10" customWidth="1"/>
    <col min="9" max="9" width="19.00390625" style="10" customWidth="1"/>
    <col min="10" max="10" width="10.7109375" style="10" customWidth="1"/>
    <col min="11" max="11" width="15.140625" style="10" customWidth="1"/>
    <col min="12" max="16384" width="9.140625" style="10" customWidth="1"/>
  </cols>
  <sheetData>
    <row r="1" spans="1:11" ht="33.75" customHeight="1" thickBot="1">
      <c r="A1" s="55"/>
      <c r="B1" s="11"/>
      <c r="C1" s="11"/>
      <c r="D1" s="56"/>
      <c r="E1" s="56"/>
      <c r="F1" s="56"/>
      <c r="G1" s="11"/>
      <c r="H1" s="93" t="s">
        <v>147</v>
      </c>
      <c r="I1" s="93"/>
      <c r="J1" s="93"/>
      <c r="K1" s="93"/>
    </row>
    <row r="2" spans="1:13" ht="21" thickBot="1">
      <c r="A2" s="94" t="s">
        <v>66</v>
      </c>
      <c r="B2" s="95"/>
      <c r="C2" s="95"/>
      <c r="D2" s="95"/>
      <c r="E2" s="95"/>
      <c r="F2" s="95"/>
      <c r="G2" s="95"/>
      <c r="H2" s="95"/>
      <c r="I2" s="95"/>
      <c r="J2" s="95"/>
      <c r="K2" s="96"/>
      <c r="L2" s="57"/>
      <c r="M2" s="57"/>
    </row>
    <row r="3" spans="1:13" ht="20.25">
      <c r="A3" s="58"/>
      <c r="B3" s="59"/>
      <c r="C3" s="59"/>
      <c r="D3" s="59"/>
      <c r="E3" s="59"/>
      <c r="F3" s="59"/>
      <c r="G3" s="59"/>
      <c r="H3" s="59"/>
      <c r="I3" s="59"/>
      <c r="J3" s="59"/>
      <c r="K3" s="59"/>
      <c r="L3" s="57"/>
      <c r="M3" s="57"/>
    </row>
    <row r="4" spans="1:11" ht="15.75" customHeight="1">
      <c r="A4" s="90" t="s">
        <v>3</v>
      </c>
      <c r="B4" s="90" t="s">
        <v>45</v>
      </c>
      <c r="C4" s="90" t="s">
        <v>64</v>
      </c>
      <c r="D4" s="90" t="s">
        <v>148</v>
      </c>
      <c r="E4" s="90" t="s">
        <v>175</v>
      </c>
      <c r="F4" s="90" t="s">
        <v>47</v>
      </c>
      <c r="G4" s="90" t="s">
        <v>81</v>
      </c>
      <c r="H4" s="90"/>
      <c r="I4" s="90" t="s">
        <v>46</v>
      </c>
      <c r="J4" s="90"/>
      <c r="K4" s="90" t="s">
        <v>48</v>
      </c>
    </row>
    <row r="5" spans="1:11" ht="63" customHeight="1">
      <c r="A5" s="90"/>
      <c r="B5" s="90"/>
      <c r="C5" s="90"/>
      <c r="D5" s="81"/>
      <c r="E5" s="81"/>
      <c r="F5" s="90"/>
      <c r="G5" s="41" t="s">
        <v>82</v>
      </c>
      <c r="H5" s="41" t="s">
        <v>96</v>
      </c>
      <c r="I5" s="79" t="s">
        <v>38</v>
      </c>
      <c r="J5" s="79" t="s">
        <v>39</v>
      </c>
      <c r="K5" s="90"/>
    </row>
    <row r="6" spans="1:11" ht="15.75">
      <c r="A6" s="73" t="s">
        <v>28</v>
      </c>
      <c r="B6" s="43" t="s">
        <v>75</v>
      </c>
      <c r="C6" s="43" t="s">
        <v>83</v>
      </c>
      <c r="D6" s="41"/>
      <c r="E6" s="41"/>
      <c r="F6" s="41"/>
      <c r="G6" s="72">
        <f>G7</f>
        <v>0</v>
      </c>
      <c r="H6" s="72">
        <f>H7</f>
        <v>0</v>
      </c>
      <c r="I6" s="79">
        <f aca="true" t="shared" si="0" ref="I6:I11">SUM(G6:H6)</f>
        <v>0</v>
      </c>
      <c r="J6" s="79" t="e">
        <f>ROUND(I6*100/$I$49,4)</f>
        <v>#DIV/0!</v>
      </c>
      <c r="K6" s="72">
        <f>K7</f>
        <v>0</v>
      </c>
    </row>
    <row r="7" spans="1:11" ht="15.75">
      <c r="A7" s="74" t="s">
        <v>97</v>
      </c>
      <c r="B7" s="44" t="s">
        <v>98</v>
      </c>
      <c r="C7" s="44" t="s">
        <v>83</v>
      </c>
      <c r="D7" s="61"/>
      <c r="E7" s="61"/>
      <c r="F7" s="61"/>
      <c r="G7" s="62">
        <f>ROUND((G10+G13)*15%,2)</f>
        <v>0</v>
      </c>
      <c r="H7" s="62"/>
      <c r="I7" s="71">
        <f t="shared" si="0"/>
        <v>0</v>
      </c>
      <c r="J7" s="71" t="e">
        <f>ROUND(I7*100/$I$49,4)</f>
        <v>#DIV/0!</v>
      </c>
      <c r="K7" s="76"/>
    </row>
    <row r="8" spans="1:11" ht="15.75">
      <c r="A8" s="73" t="s">
        <v>29</v>
      </c>
      <c r="B8" s="43" t="s">
        <v>166</v>
      </c>
      <c r="C8" s="43" t="s">
        <v>84</v>
      </c>
      <c r="D8" s="41"/>
      <c r="E8" s="41"/>
      <c r="F8" s="41"/>
      <c r="G8" s="72">
        <f>G9+G12</f>
        <v>0</v>
      </c>
      <c r="H8" s="72">
        <f>H9+H12</f>
        <v>0</v>
      </c>
      <c r="I8" s="72">
        <f t="shared" si="0"/>
        <v>0</v>
      </c>
      <c r="J8" s="72" t="e">
        <f>ROUND(I8*100/$I$49,4)</f>
        <v>#DIV/0!</v>
      </c>
      <c r="K8" s="77">
        <f>K9</f>
        <v>0</v>
      </c>
    </row>
    <row r="9" spans="1:11" ht="15.75">
      <c r="A9" s="74" t="s">
        <v>30</v>
      </c>
      <c r="B9" s="44" t="s">
        <v>165</v>
      </c>
      <c r="C9" s="44" t="s">
        <v>84</v>
      </c>
      <c r="D9" s="42"/>
      <c r="E9" s="42"/>
      <c r="F9" s="42"/>
      <c r="G9" s="71">
        <f>SUM(G10:G11)</f>
        <v>0</v>
      </c>
      <c r="H9" s="71">
        <f>SUM(H10:H11)</f>
        <v>0</v>
      </c>
      <c r="I9" s="71">
        <f t="shared" si="0"/>
        <v>0</v>
      </c>
      <c r="J9" s="71" t="e">
        <f aca="true" t="shared" si="1" ref="J9:J14">ROUND(I9*100/$I$49,4)</f>
        <v>#DIV/0!</v>
      </c>
      <c r="K9" s="71">
        <f>K11</f>
        <v>0</v>
      </c>
    </row>
    <row r="10" spans="1:11" ht="31.5">
      <c r="A10" s="74" t="s">
        <v>99</v>
      </c>
      <c r="B10" s="44" t="s">
        <v>100</v>
      </c>
      <c r="C10" s="44" t="s">
        <v>84</v>
      </c>
      <c r="D10" s="61"/>
      <c r="E10" s="61"/>
      <c r="F10" s="61"/>
      <c r="G10" s="62"/>
      <c r="H10" s="62"/>
      <c r="I10" s="71">
        <f t="shared" si="0"/>
        <v>0</v>
      </c>
      <c r="J10" s="71" t="e">
        <f t="shared" si="1"/>
        <v>#DIV/0!</v>
      </c>
      <c r="K10" s="76"/>
    </row>
    <row r="11" spans="1:11" ht="31.5">
      <c r="A11" s="74" t="s">
        <v>101</v>
      </c>
      <c r="B11" s="44" t="s">
        <v>167</v>
      </c>
      <c r="C11" s="44" t="s">
        <v>84</v>
      </c>
      <c r="D11" s="61"/>
      <c r="E11" s="61"/>
      <c r="F11" s="61"/>
      <c r="G11" s="62"/>
      <c r="H11" s="62"/>
      <c r="I11" s="71">
        <f t="shared" si="0"/>
        <v>0</v>
      </c>
      <c r="J11" s="71" t="e">
        <f t="shared" si="1"/>
        <v>#DIV/0!</v>
      </c>
      <c r="K11" s="76"/>
    </row>
    <row r="12" spans="1:11" ht="15.75">
      <c r="A12" s="74" t="s">
        <v>164</v>
      </c>
      <c r="B12" s="44" t="s">
        <v>168</v>
      </c>
      <c r="C12" s="44" t="s">
        <v>84</v>
      </c>
      <c r="D12" s="45"/>
      <c r="E12" s="45"/>
      <c r="F12" s="45"/>
      <c r="G12" s="71">
        <f>SUM(G13:G14)</f>
        <v>0</v>
      </c>
      <c r="H12" s="71">
        <f>SUM(H13:H14)</f>
        <v>0</v>
      </c>
      <c r="I12" s="71">
        <f>SUM(G12:H12)</f>
        <v>0</v>
      </c>
      <c r="J12" s="71" t="e">
        <f t="shared" si="1"/>
        <v>#DIV/0!</v>
      </c>
      <c r="K12" s="71">
        <f>K14</f>
        <v>0</v>
      </c>
    </row>
    <row r="13" spans="1:11" ht="31.5">
      <c r="A13" s="74" t="s">
        <v>181</v>
      </c>
      <c r="B13" s="44" t="s">
        <v>169</v>
      </c>
      <c r="C13" s="44" t="s">
        <v>84</v>
      </c>
      <c r="D13" s="61"/>
      <c r="E13" s="61"/>
      <c r="F13" s="61"/>
      <c r="G13" s="62"/>
      <c r="H13" s="62"/>
      <c r="I13" s="71">
        <f>SUM(G13:H13)</f>
        <v>0</v>
      </c>
      <c r="J13" s="71" t="e">
        <f t="shared" si="1"/>
        <v>#DIV/0!</v>
      </c>
      <c r="K13" s="76"/>
    </row>
    <row r="14" spans="1:11" ht="31.5">
      <c r="A14" s="74" t="s">
        <v>182</v>
      </c>
      <c r="B14" s="44" t="s">
        <v>170</v>
      </c>
      <c r="C14" s="44" t="s">
        <v>84</v>
      </c>
      <c r="D14" s="61"/>
      <c r="E14" s="61"/>
      <c r="F14" s="61"/>
      <c r="G14" s="62"/>
      <c r="H14" s="62"/>
      <c r="I14" s="71">
        <f>SUM(G14:H14)</f>
        <v>0</v>
      </c>
      <c r="J14" s="71" t="e">
        <f t="shared" si="1"/>
        <v>#DIV/0!</v>
      </c>
      <c r="K14" s="76"/>
    </row>
    <row r="15" spans="1:11" ht="15.75">
      <c r="A15" s="73" t="s">
        <v>149</v>
      </c>
      <c r="B15" s="43" t="s">
        <v>150</v>
      </c>
      <c r="C15" s="43" t="s">
        <v>84</v>
      </c>
      <c r="D15" s="23"/>
      <c r="E15" s="23"/>
      <c r="F15" s="23"/>
      <c r="G15" s="72">
        <f>G16+G18+G24</f>
        <v>0</v>
      </c>
      <c r="H15" s="72">
        <f>H16+H18+H24</f>
        <v>0</v>
      </c>
      <c r="I15" s="72">
        <f>I16+I18+I24</f>
        <v>0</v>
      </c>
      <c r="J15" s="72" t="e">
        <f>ROUND(I15*100/$I$49,4)</f>
        <v>#DIV/0!</v>
      </c>
      <c r="K15" s="72">
        <f>K16+K18+K24</f>
        <v>0</v>
      </c>
    </row>
    <row r="16" spans="1:11" ht="15.75">
      <c r="A16" s="74" t="s">
        <v>102</v>
      </c>
      <c r="B16" s="44" t="s">
        <v>151</v>
      </c>
      <c r="C16" s="44" t="s">
        <v>84</v>
      </c>
      <c r="D16" s="24"/>
      <c r="E16" s="24"/>
      <c r="F16" s="24"/>
      <c r="G16" s="71">
        <f>G17</f>
        <v>0</v>
      </c>
      <c r="H16" s="71">
        <f>H17</f>
        <v>0</v>
      </c>
      <c r="I16" s="71">
        <f>I17</f>
        <v>0</v>
      </c>
      <c r="J16" s="71" t="e">
        <f aca="true" t="shared" si="2" ref="J16:J27">ROUND(I16*100/$I$49,4)</f>
        <v>#DIV/0!</v>
      </c>
      <c r="K16" s="71">
        <f>K17</f>
        <v>0</v>
      </c>
    </row>
    <row r="17" spans="1:11" ht="31.5">
      <c r="A17" s="74" t="s">
        <v>103</v>
      </c>
      <c r="B17" s="44" t="s">
        <v>104</v>
      </c>
      <c r="C17" s="44" t="s">
        <v>84</v>
      </c>
      <c r="D17" s="61"/>
      <c r="E17" s="61"/>
      <c r="F17" s="61"/>
      <c r="G17" s="62"/>
      <c r="H17" s="62"/>
      <c r="I17" s="71">
        <f>SUM(G17:H17)</f>
        <v>0</v>
      </c>
      <c r="J17" s="71" t="e">
        <f t="shared" si="2"/>
        <v>#DIV/0!</v>
      </c>
      <c r="K17" s="76"/>
    </row>
    <row r="18" spans="1:11" ht="15.75">
      <c r="A18" s="74" t="s">
        <v>105</v>
      </c>
      <c r="B18" s="44" t="s">
        <v>152</v>
      </c>
      <c r="C18" s="44" t="s">
        <v>84</v>
      </c>
      <c r="D18" s="24"/>
      <c r="E18" s="24"/>
      <c r="F18" s="24"/>
      <c r="G18" s="71">
        <f>SUM(G19:G23)</f>
        <v>0</v>
      </c>
      <c r="H18" s="71">
        <f>SUM(H19:H23)</f>
        <v>0</v>
      </c>
      <c r="I18" s="71">
        <f>SUM(I19:I22)</f>
        <v>0</v>
      </c>
      <c r="J18" s="71" t="e">
        <f t="shared" si="2"/>
        <v>#DIV/0!</v>
      </c>
      <c r="K18" s="71">
        <f>SUM(K19:K22)</f>
        <v>0</v>
      </c>
    </row>
    <row r="19" spans="1:11" ht="15.75">
      <c r="A19" s="74" t="s">
        <v>106</v>
      </c>
      <c r="B19" s="44" t="s">
        <v>107</v>
      </c>
      <c r="C19" s="44" t="s">
        <v>84</v>
      </c>
      <c r="D19" s="61"/>
      <c r="E19" s="61"/>
      <c r="F19" s="61"/>
      <c r="G19" s="62"/>
      <c r="H19" s="62"/>
      <c r="I19" s="71">
        <f>SUM(G19:H19)</f>
        <v>0</v>
      </c>
      <c r="J19" s="71" t="e">
        <f t="shared" si="2"/>
        <v>#DIV/0!</v>
      </c>
      <c r="K19" s="76"/>
    </row>
    <row r="20" spans="1:11" ht="63" customHeight="1">
      <c r="A20" s="74" t="s">
        <v>108</v>
      </c>
      <c r="B20" s="44" t="s">
        <v>176</v>
      </c>
      <c r="C20" s="44" t="s">
        <v>84</v>
      </c>
      <c r="D20" s="61"/>
      <c r="E20" s="61"/>
      <c r="F20" s="61"/>
      <c r="G20" s="62"/>
      <c r="H20" s="62"/>
      <c r="I20" s="71">
        <f>SUM(G20:H20)</f>
        <v>0</v>
      </c>
      <c r="J20" s="71" t="e">
        <f t="shared" si="2"/>
        <v>#DIV/0!</v>
      </c>
      <c r="K20" s="76"/>
    </row>
    <row r="21" spans="1:11" ht="31.5">
      <c r="A21" s="74" t="s">
        <v>109</v>
      </c>
      <c r="B21" s="44" t="s">
        <v>110</v>
      </c>
      <c r="C21" s="44" t="s">
        <v>84</v>
      </c>
      <c r="D21" s="61"/>
      <c r="E21" s="61"/>
      <c r="F21" s="61"/>
      <c r="G21" s="62"/>
      <c r="H21" s="62"/>
      <c r="I21" s="71">
        <f>SUM(G21:H21)</f>
        <v>0</v>
      </c>
      <c r="J21" s="71" t="e">
        <f t="shared" si="2"/>
        <v>#DIV/0!</v>
      </c>
      <c r="K21" s="76"/>
    </row>
    <row r="22" spans="1:11" ht="47.25">
      <c r="A22" s="74" t="s">
        <v>111</v>
      </c>
      <c r="B22" s="44" t="s">
        <v>177</v>
      </c>
      <c r="C22" s="44" t="s">
        <v>84</v>
      </c>
      <c r="D22" s="61"/>
      <c r="E22" s="61"/>
      <c r="F22" s="61"/>
      <c r="G22" s="62"/>
      <c r="H22" s="62"/>
      <c r="I22" s="71">
        <f>SUM(G22:H22)</f>
        <v>0</v>
      </c>
      <c r="J22" s="71" t="e">
        <f t="shared" si="2"/>
        <v>#DIV/0!</v>
      </c>
      <c r="K22" s="76"/>
    </row>
    <row r="23" spans="1:11" ht="31.5">
      <c r="A23" s="74" t="s">
        <v>171</v>
      </c>
      <c r="B23" s="44" t="s">
        <v>172</v>
      </c>
      <c r="C23" s="44" t="s">
        <v>84</v>
      </c>
      <c r="D23" s="61"/>
      <c r="E23" s="61"/>
      <c r="F23" s="61"/>
      <c r="G23" s="62"/>
      <c r="H23" s="62"/>
      <c r="I23" s="71">
        <f>SUM(G23:H23)</f>
        <v>0</v>
      </c>
      <c r="J23" s="71" t="e">
        <f t="shared" si="2"/>
        <v>#DIV/0!</v>
      </c>
      <c r="K23" s="76"/>
    </row>
    <row r="24" spans="1:11" ht="15.75">
      <c r="A24" s="74" t="s">
        <v>112</v>
      </c>
      <c r="B24" s="44" t="s">
        <v>113</v>
      </c>
      <c r="C24" s="44" t="s">
        <v>84</v>
      </c>
      <c r="D24" s="24"/>
      <c r="E24" s="24"/>
      <c r="F24" s="24"/>
      <c r="G24" s="71">
        <f>G25</f>
        <v>0</v>
      </c>
      <c r="H24" s="71">
        <f>H25</f>
        <v>0</v>
      </c>
      <c r="I24" s="71">
        <f>I25</f>
        <v>0</v>
      </c>
      <c r="J24" s="71" t="e">
        <f t="shared" si="2"/>
        <v>#DIV/0!</v>
      </c>
      <c r="K24" s="78"/>
    </row>
    <row r="25" spans="1:11" ht="31.5">
      <c r="A25" s="74" t="s">
        <v>160</v>
      </c>
      <c r="B25" s="44" t="s">
        <v>114</v>
      </c>
      <c r="C25" s="44" t="s">
        <v>84</v>
      </c>
      <c r="D25" s="24"/>
      <c r="E25" s="24"/>
      <c r="F25" s="24"/>
      <c r="G25" s="71">
        <f>SUM(G26:G27)</f>
        <v>0</v>
      </c>
      <c r="H25" s="71">
        <f>SUM(H26:H27)</f>
        <v>0</v>
      </c>
      <c r="I25" s="71">
        <f>SUM(I26:I27)</f>
        <v>0</v>
      </c>
      <c r="J25" s="71" t="e">
        <f t="shared" si="2"/>
        <v>#DIV/0!</v>
      </c>
      <c r="K25" s="71">
        <f>SUM(K26:K27)</f>
        <v>0</v>
      </c>
    </row>
    <row r="26" spans="1:11" ht="47.25">
      <c r="A26" s="74" t="s">
        <v>115</v>
      </c>
      <c r="B26" s="44" t="s">
        <v>116</v>
      </c>
      <c r="C26" s="44" t="s">
        <v>84</v>
      </c>
      <c r="D26" s="61"/>
      <c r="E26" s="61"/>
      <c r="F26" s="61"/>
      <c r="G26" s="62"/>
      <c r="H26" s="62"/>
      <c r="I26" s="71">
        <f>SUM(G26:H26)</f>
        <v>0</v>
      </c>
      <c r="J26" s="71" t="e">
        <f t="shared" si="2"/>
        <v>#DIV/0!</v>
      </c>
      <c r="K26" s="76"/>
    </row>
    <row r="27" spans="1:11" ht="31.5">
      <c r="A27" s="74" t="s">
        <v>117</v>
      </c>
      <c r="B27" s="44" t="s">
        <v>118</v>
      </c>
      <c r="C27" s="44" t="s">
        <v>84</v>
      </c>
      <c r="D27" s="61"/>
      <c r="E27" s="61"/>
      <c r="F27" s="61"/>
      <c r="G27" s="62"/>
      <c r="H27" s="62"/>
      <c r="I27" s="71">
        <f>SUM(G27:H27)</f>
        <v>0</v>
      </c>
      <c r="J27" s="71" t="e">
        <f t="shared" si="2"/>
        <v>#DIV/0!</v>
      </c>
      <c r="K27" s="76"/>
    </row>
    <row r="28" spans="1:11" ht="15.75">
      <c r="A28" s="73" t="s">
        <v>153</v>
      </c>
      <c r="B28" s="43" t="s">
        <v>119</v>
      </c>
      <c r="C28" s="43" t="s">
        <v>84</v>
      </c>
      <c r="D28" s="24"/>
      <c r="E28" s="24"/>
      <c r="F28" s="24"/>
      <c r="G28" s="72">
        <f>SUM(G29,G30,G31,G32,G44)</f>
        <v>0</v>
      </c>
      <c r="H28" s="72">
        <f>SUM(H29,H30,H31,H32,H44)</f>
        <v>0</v>
      </c>
      <c r="I28" s="72">
        <f>SUM(I29,I30,I31,I32,I44)</f>
        <v>0</v>
      </c>
      <c r="J28" s="72" t="e">
        <f>ROUND(I28*100/$I$49,4)</f>
        <v>#DIV/0!</v>
      </c>
      <c r="K28" s="72">
        <f>SUM(K29,K30,K31,K32,K44)</f>
        <v>0</v>
      </c>
    </row>
    <row r="29" spans="1:11" ht="15.75">
      <c r="A29" s="74" t="s">
        <v>120</v>
      </c>
      <c r="B29" s="44" t="s">
        <v>154</v>
      </c>
      <c r="C29" s="44" t="s">
        <v>84</v>
      </c>
      <c r="D29" s="61"/>
      <c r="E29" s="61"/>
      <c r="F29" s="61"/>
      <c r="G29" s="62"/>
      <c r="H29" s="62"/>
      <c r="I29" s="71">
        <f>SUM(G29:H29)</f>
        <v>0</v>
      </c>
      <c r="J29" s="71" t="e">
        <f aca="true" t="shared" si="3" ref="J29:J46">ROUND(I29*100/$I$49,4)</f>
        <v>#DIV/0!</v>
      </c>
      <c r="K29" s="76"/>
    </row>
    <row r="30" spans="1:11" ht="15.75">
      <c r="A30" s="74" t="s">
        <v>121</v>
      </c>
      <c r="B30" s="44" t="s">
        <v>122</v>
      </c>
      <c r="C30" s="44" t="s">
        <v>84</v>
      </c>
      <c r="D30" s="61"/>
      <c r="E30" s="61"/>
      <c r="F30" s="61"/>
      <c r="G30" s="62"/>
      <c r="H30" s="62"/>
      <c r="I30" s="71">
        <f>SUM(G30:H30)</f>
        <v>0</v>
      </c>
      <c r="J30" s="71" t="e">
        <f t="shared" si="3"/>
        <v>#DIV/0!</v>
      </c>
      <c r="K30" s="76"/>
    </row>
    <row r="31" spans="1:11" ht="15.75">
      <c r="A31" s="74" t="s">
        <v>123</v>
      </c>
      <c r="B31" s="44" t="s">
        <v>155</v>
      </c>
      <c r="C31" s="44" t="s">
        <v>84</v>
      </c>
      <c r="D31" s="61"/>
      <c r="E31" s="61"/>
      <c r="F31" s="61"/>
      <c r="G31" s="62"/>
      <c r="H31" s="62"/>
      <c r="I31" s="71">
        <f>SUM(G31:H31)</f>
        <v>0</v>
      </c>
      <c r="J31" s="71" t="e">
        <f t="shared" si="3"/>
        <v>#DIV/0!</v>
      </c>
      <c r="K31" s="76"/>
    </row>
    <row r="32" spans="1:11" ht="24.75" customHeight="1">
      <c r="A32" s="74" t="s">
        <v>124</v>
      </c>
      <c r="B32" s="44" t="s">
        <v>125</v>
      </c>
      <c r="C32" s="44" t="s">
        <v>84</v>
      </c>
      <c r="D32" s="24"/>
      <c r="E32" s="24"/>
      <c r="F32" s="24"/>
      <c r="G32" s="71">
        <f>SUM(G33,G36,G40,G41,G42,G43)</f>
        <v>0</v>
      </c>
      <c r="H32" s="71">
        <f>SUM(H33,H36,H40,H41,H42,H43)</f>
        <v>0</v>
      </c>
      <c r="I32" s="71">
        <f>SUM(I33,I36,I40,I41,I42,I43)</f>
        <v>0</v>
      </c>
      <c r="J32" s="71" t="e">
        <f t="shared" si="3"/>
        <v>#DIV/0!</v>
      </c>
      <c r="K32" s="71">
        <f>SUM(K33,K36,K40,K41,K42,K43)</f>
        <v>0</v>
      </c>
    </row>
    <row r="33" spans="1:11" ht="37.5" customHeight="1">
      <c r="A33" s="74" t="s">
        <v>126</v>
      </c>
      <c r="B33" s="44" t="s">
        <v>127</v>
      </c>
      <c r="C33" s="44" t="s">
        <v>84</v>
      </c>
      <c r="D33" s="42"/>
      <c r="E33" s="42"/>
      <c r="F33" s="42"/>
      <c r="G33" s="71">
        <f>SUM(G34:G35)</f>
        <v>0</v>
      </c>
      <c r="H33" s="71">
        <f>SUM(H34:H35)</f>
        <v>0</v>
      </c>
      <c r="I33" s="71">
        <f>SUM(I34:I35)</f>
        <v>0</v>
      </c>
      <c r="J33" s="71" t="e">
        <f t="shared" si="3"/>
        <v>#DIV/0!</v>
      </c>
      <c r="K33" s="71">
        <f>SUM(K34:K35)</f>
        <v>0</v>
      </c>
    </row>
    <row r="34" spans="1:11" ht="31.5">
      <c r="A34" s="74" t="s">
        <v>128</v>
      </c>
      <c r="B34" s="44" t="s">
        <v>161</v>
      </c>
      <c r="C34" s="44" t="s">
        <v>84</v>
      </c>
      <c r="D34" s="61"/>
      <c r="E34" s="61"/>
      <c r="F34" s="61"/>
      <c r="G34" s="62"/>
      <c r="H34" s="62"/>
      <c r="I34" s="71">
        <f>SUM(G34:H34)</f>
        <v>0</v>
      </c>
      <c r="J34" s="71" t="e">
        <f t="shared" si="3"/>
        <v>#DIV/0!</v>
      </c>
      <c r="K34" s="76"/>
    </row>
    <row r="35" spans="1:11" ht="15.75">
      <c r="A35" s="74" t="s">
        <v>162</v>
      </c>
      <c r="B35" s="44" t="s">
        <v>163</v>
      </c>
      <c r="C35" s="44"/>
      <c r="D35" s="61"/>
      <c r="E35" s="61"/>
      <c r="F35" s="61"/>
      <c r="G35" s="62"/>
      <c r="H35" s="62"/>
      <c r="I35" s="71">
        <f>SUM(G35:H35)</f>
        <v>0</v>
      </c>
      <c r="J35" s="71" t="e">
        <f t="shared" si="3"/>
        <v>#DIV/0!</v>
      </c>
      <c r="K35" s="76"/>
    </row>
    <row r="36" spans="1:11" ht="31.5">
      <c r="A36" s="74" t="s">
        <v>129</v>
      </c>
      <c r="B36" s="44" t="s">
        <v>178</v>
      </c>
      <c r="C36" s="44" t="s">
        <v>84</v>
      </c>
      <c r="D36" s="24"/>
      <c r="E36" s="24"/>
      <c r="F36" s="24"/>
      <c r="G36" s="71">
        <f>SUM(G37:G39)</f>
        <v>0</v>
      </c>
      <c r="H36" s="71">
        <f>SUM(H37:H39)</f>
        <v>0</v>
      </c>
      <c r="I36" s="71">
        <f>SUM(I37:I39)</f>
        <v>0</v>
      </c>
      <c r="J36" s="71" t="e">
        <f t="shared" si="3"/>
        <v>#DIV/0!</v>
      </c>
      <c r="K36" s="71">
        <f>SUM(K37:K39)</f>
        <v>0</v>
      </c>
    </row>
    <row r="37" spans="1:11" ht="86.25" customHeight="1">
      <c r="A37" s="74" t="s">
        <v>130</v>
      </c>
      <c r="B37" s="44" t="s">
        <v>179</v>
      </c>
      <c r="C37" s="44" t="s">
        <v>84</v>
      </c>
      <c r="D37" s="61"/>
      <c r="E37" s="61"/>
      <c r="F37" s="61"/>
      <c r="G37" s="62"/>
      <c r="H37" s="62"/>
      <c r="I37" s="71">
        <f aca="true" t="shared" si="4" ref="I37:I43">SUM(G37:H37)</f>
        <v>0</v>
      </c>
      <c r="J37" s="71" t="e">
        <f t="shared" si="3"/>
        <v>#DIV/0!</v>
      </c>
      <c r="K37" s="76"/>
    </row>
    <row r="38" spans="1:11" ht="78.75">
      <c r="A38" s="74" t="s">
        <v>131</v>
      </c>
      <c r="B38" s="44" t="s">
        <v>174</v>
      </c>
      <c r="C38" s="44" t="s">
        <v>84</v>
      </c>
      <c r="D38" s="61"/>
      <c r="E38" s="61"/>
      <c r="F38" s="61"/>
      <c r="G38" s="62"/>
      <c r="H38" s="62"/>
      <c r="I38" s="71">
        <f t="shared" si="4"/>
        <v>0</v>
      </c>
      <c r="J38" s="71" t="e">
        <f t="shared" si="3"/>
        <v>#DIV/0!</v>
      </c>
      <c r="K38" s="76"/>
    </row>
    <row r="39" spans="1:11" ht="47.25">
      <c r="A39" s="74" t="s">
        <v>132</v>
      </c>
      <c r="B39" s="44" t="s">
        <v>173</v>
      </c>
      <c r="C39" s="44" t="s">
        <v>84</v>
      </c>
      <c r="D39" s="61"/>
      <c r="E39" s="61"/>
      <c r="F39" s="61"/>
      <c r="G39" s="62"/>
      <c r="H39" s="62"/>
      <c r="I39" s="71">
        <f t="shared" si="4"/>
        <v>0</v>
      </c>
      <c r="J39" s="71" t="e">
        <f t="shared" si="3"/>
        <v>#DIV/0!</v>
      </c>
      <c r="K39" s="76"/>
    </row>
    <row r="40" spans="1:11" ht="31.5">
      <c r="A40" s="74" t="s">
        <v>133</v>
      </c>
      <c r="B40" s="44" t="s">
        <v>134</v>
      </c>
      <c r="C40" s="44" t="s">
        <v>84</v>
      </c>
      <c r="D40" s="61"/>
      <c r="E40" s="61"/>
      <c r="F40" s="61"/>
      <c r="G40" s="62"/>
      <c r="H40" s="62"/>
      <c r="I40" s="71">
        <f t="shared" si="4"/>
        <v>0</v>
      </c>
      <c r="J40" s="71" t="e">
        <f t="shared" si="3"/>
        <v>#DIV/0!</v>
      </c>
      <c r="K40" s="76"/>
    </row>
    <row r="41" spans="1:11" ht="39" customHeight="1">
      <c r="A41" s="74" t="s">
        <v>135</v>
      </c>
      <c r="B41" s="44" t="s">
        <v>136</v>
      </c>
      <c r="C41" s="44" t="s">
        <v>84</v>
      </c>
      <c r="D41" s="61"/>
      <c r="E41" s="61"/>
      <c r="F41" s="61"/>
      <c r="G41" s="62"/>
      <c r="H41" s="62"/>
      <c r="I41" s="71">
        <f t="shared" si="4"/>
        <v>0</v>
      </c>
      <c r="J41" s="71" t="e">
        <f t="shared" si="3"/>
        <v>#DIV/0!</v>
      </c>
      <c r="K41" s="76"/>
    </row>
    <row r="42" spans="1:11" ht="31.5">
      <c r="A42" s="74" t="s">
        <v>137</v>
      </c>
      <c r="B42" s="44" t="s">
        <v>138</v>
      </c>
      <c r="C42" s="44" t="s">
        <v>84</v>
      </c>
      <c r="D42" s="61"/>
      <c r="E42" s="61"/>
      <c r="F42" s="61"/>
      <c r="G42" s="62"/>
      <c r="H42" s="62"/>
      <c r="I42" s="71">
        <f t="shared" si="4"/>
        <v>0</v>
      </c>
      <c r="J42" s="71" t="e">
        <f t="shared" si="3"/>
        <v>#DIV/0!</v>
      </c>
      <c r="K42" s="76"/>
    </row>
    <row r="43" spans="1:11" ht="47.25">
      <c r="A43" s="74" t="s">
        <v>139</v>
      </c>
      <c r="B43" s="44" t="s">
        <v>140</v>
      </c>
      <c r="C43" s="44" t="s">
        <v>84</v>
      </c>
      <c r="D43" s="61"/>
      <c r="E43" s="61"/>
      <c r="F43" s="61"/>
      <c r="G43" s="62"/>
      <c r="H43" s="62"/>
      <c r="I43" s="71">
        <f t="shared" si="4"/>
        <v>0</v>
      </c>
      <c r="J43" s="71" t="e">
        <f t="shared" si="3"/>
        <v>#DIV/0!</v>
      </c>
      <c r="K43" s="76"/>
    </row>
    <row r="44" spans="1:11" ht="15.75">
      <c r="A44" s="74" t="s">
        <v>141</v>
      </c>
      <c r="B44" s="44" t="s">
        <v>113</v>
      </c>
      <c r="C44" s="44" t="s">
        <v>84</v>
      </c>
      <c r="D44" s="44"/>
      <c r="E44" s="44"/>
      <c r="F44" s="44"/>
      <c r="G44" s="71">
        <f>SUM(G45:G46)</f>
        <v>0</v>
      </c>
      <c r="H44" s="71">
        <f>SUM(H45:H46)</f>
        <v>0</v>
      </c>
      <c r="I44" s="71">
        <f>SUM(I45:I46)</f>
        <v>0</v>
      </c>
      <c r="J44" s="71" t="e">
        <f t="shared" si="3"/>
        <v>#DIV/0!</v>
      </c>
      <c r="K44" s="71">
        <f>SUM(K45:K46)</f>
        <v>0</v>
      </c>
    </row>
    <row r="45" spans="1:11" ht="48" customHeight="1">
      <c r="A45" s="74" t="s">
        <v>142</v>
      </c>
      <c r="B45" s="44" t="s">
        <v>180</v>
      </c>
      <c r="C45" s="44" t="s">
        <v>84</v>
      </c>
      <c r="D45" s="61"/>
      <c r="E45" s="61"/>
      <c r="F45" s="61"/>
      <c r="G45" s="62"/>
      <c r="H45" s="62"/>
      <c r="I45" s="71">
        <f>SUM(G45:H45)</f>
        <v>0</v>
      </c>
      <c r="J45" s="71" t="e">
        <f t="shared" si="3"/>
        <v>#DIV/0!</v>
      </c>
      <c r="K45" s="76"/>
    </row>
    <row r="46" spans="1:11" ht="15.75">
      <c r="A46" s="74" t="s">
        <v>143</v>
      </c>
      <c r="B46" s="44" t="s">
        <v>144</v>
      </c>
      <c r="C46" s="44" t="s">
        <v>84</v>
      </c>
      <c r="D46" s="61"/>
      <c r="E46" s="61"/>
      <c r="F46" s="61"/>
      <c r="G46" s="62"/>
      <c r="H46" s="62"/>
      <c r="I46" s="71">
        <f>SUM(G46:H46)</f>
        <v>0</v>
      </c>
      <c r="J46" s="71" t="e">
        <f t="shared" si="3"/>
        <v>#DIV/0!</v>
      </c>
      <c r="K46" s="76"/>
    </row>
    <row r="47" spans="1:11" ht="15.75">
      <c r="A47" s="73" t="s">
        <v>156</v>
      </c>
      <c r="B47" s="43" t="s">
        <v>145</v>
      </c>
      <c r="C47" s="43" t="s">
        <v>84</v>
      </c>
      <c r="D47" s="63"/>
      <c r="E47" s="63"/>
      <c r="F47" s="63"/>
      <c r="G47" s="62"/>
      <c r="H47" s="62"/>
      <c r="I47" s="72">
        <f>SUM(G47:H47)</f>
        <v>0</v>
      </c>
      <c r="J47" s="72" t="e">
        <f>ROUND(I47*100/$I$49,4)</f>
        <v>#DIV/0!</v>
      </c>
      <c r="K47" s="76"/>
    </row>
    <row r="48" spans="1:11" ht="15.75">
      <c r="A48" s="73" t="s">
        <v>157</v>
      </c>
      <c r="B48" s="43" t="s">
        <v>146</v>
      </c>
      <c r="C48" s="43"/>
      <c r="D48" s="60"/>
      <c r="E48" s="60"/>
      <c r="F48" s="60"/>
      <c r="G48" s="62"/>
      <c r="H48" s="62"/>
      <c r="I48" s="72">
        <f>SUM(G48:H48)</f>
        <v>0</v>
      </c>
      <c r="J48" s="72" t="e">
        <f>ROUND(I48*100/$I$49,4)</f>
        <v>#DIV/0!</v>
      </c>
      <c r="K48" s="76"/>
    </row>
    <row r="49" spans="1:11" ht="15.75">
      <c r="A49" s="75"/>
      <c r="B49" s="23" t="s">
        <v>46</v>
      </c>
      <c r="C49" s="23"/>
      <c r="D49" s="24"/>
      <c r="E49" s="24"/>
      <c r="F49" s="24"/>
      <c r="G49" s="72">
        <f>SUM(G6,G8,G15,G28,G47,G48)</f>
        <v>0</v>
      </c>
      <c r="H49" s="72">
        <f>SUM(H6,H8,H15,H28,H47,H48)</f>
        <v>0</v>
      </c>
      <c r="I49" s="72">
        <f>SUM(G49:H49)</f>
        <v>0</v>
      </c>
      <c r="J49" s="72" t="e">
        <f>J6+J8+J15+J28+J47+J48</f>
        <v>#DIV/0!</v>
      </c>
      <c r="K49" s="72">
        <f>SUM(K6,K8,K15,K28,K47,K48)</f>
        <v>0</v>
      </c>
    </row>
    <row r="50" spans="1:11" ht="15">
      <c r="A50" s="64"/>
      <c r="B50" s="65"/>
      <c r="D50" s="66"/>
      <c r="E50" s="66"/>
      <c r="F50" s="66"/>
      <c r="G50" s="67"/>
      <c r="H50" s="67"/>
      <c r="I50" s="68"/>
      <c r="J50" s="67"/>
      <c r="K50" s="69"/>
    </row>
    <row r="51" spans="1:11" ht="15" customHeight="1">
      <c r="A51" s="97" t="s">
        <v>158</v>
      </c>
      <c r="B51" s="97"/>
      <c r="C51" s="97"/>
      <c r="D51" s="97"/>
      <c r="E51" s="97"/>
      <c r="F51" s="97"/>
      <c r="G51" s="97"/>
      <c r="H51" s="97"/>
      <c r="I51" s="97"/>
      <c r="J51" s="97"/>
      <c r="K51" s="98"/>
    </row>
    <row r="52" spans="1:11" ht="15" customHeight="1">
      <c r="A52" s="97" t="s">
        <v>159</v>
      </c>
      <c r="B52" s="99"/>
      <c r="C52" s="99"/>
      <c r="D52" s="99"/>
      <c r="E52" s="99"/>
      <c r="F52" s="99"/>
      <c r="G52" s="99"/>
      <c r="H52" s="99"/>
      <c r="I52" s="99"/>
      <c r="J52" s="99"/>
      <c r="K52" s="99"/>
    </row>
    <row r="53" spans="1:11" ht="15">
      <c r="A53" s="97"/>
      <c r="B53" s="98"/>
      <c r="C53" s="98"/>
      <c r="D53" s="98"/>
      <c r="E53" s="98"/>
      <c r="F53" s="98"/>
      <c r="G53" s="98"/>
      <c r="H53" s="98"/>
      <c r="I53" s="98"/>
      <c r="J53" s="98"/>
      <c r="K53" s="98"/>
    </row>
    <row r="54" spans="1:11" ht="15">
      <c r="A54" s="69"/>
      <c r="B54" s="69"/>
      <c r="D54" s="69"/>
      <c r="E54" s="69"/>
      <c r="F54" s="69"/>
      <c r="G54" s="69"/>
      <c r="H54" s="69"/>
      <c r="I54" s="70"/>
      <c r="J54" s="18"/>
      <c r="K54" s="69"/>
    </row>
  </sheetData>
  <sheetProtection/>
  <mergeCells count="14">
    <mergeCell ref="A51:K51"/>
    <mergeCell ref="A52:K52"/>
    <mergeCell ref="A53:K53"/>
    <mergeCell ref="I4:J4"/>
    <mergeCell ref="K4:K5"/>
    <mergeCell ref="H1:K1"/>
    <mergeCell ref="A2:K2"/>
    <mergeCell ref="A4:A5"/>
    <mergeCell ref="B4:B5"/>
    <mergeCell ref="C4:C5"/>
    <mergeCell ref="D4:D5"/>
    <mergeCell ref="E4:E5"/>
    <mergeCell ref="F4:F5"/>
    <mergeCell ref="G4:H4"/>
  </mergeCells>
  <printOptions/>
  <pageMargins left="0.5905511811023623" right="0.11811023622047245" top="0.7480314960629921" bottom="0.7480314960629921" header="0.31496062992125984" footer="0.31496062992125984"/>
  <pageSetup horizontalDpi="600" verticalDpi="600" orientation="landscape" paperSize="9" scale="65" r:id="rId1"/>
  <rowBreaks count="1" manualBreakCount="1">
    <brk id="27" max="255" man="1"/>
  </rowBreaks>
</worksheet>
</file>

<file path=xl/worksheets/sheet4.xml><?xml version="1.0" encoding="utf-8"?>
<worksheet xmlns="http://schemas.openxmlformats.org/spreadsheetml/2006/main" xmlns:r="http://schemas.openxmlformats.org/officeDocument/2006/relationships">
  <dimension ref="A1:H22"/>
  <sheetViews>
    <sheetView zoomScalePageLayoutView="0" workbookViewId="0" topLeftCell="A1">
      <selection activeCell="F8" sqref="F8"/>
    </sheetView>
  </sheetViews>
  <sheetFormatPr defaultColWidth="9.140625" defaultRowHeight="15"/>
  <cols>
    <col min="1" max="1" width="9.140625" style="1" customWidth="1"/>
    <col min="2" max="2" width="9.140625" style="6" customWidth="1"/>
    <col min="3" max="3" width="9.140625" style="1" customWidth="1"/>
    <col min="4" max="4" width="45.140625" style="1" customWidth="1"/>
    <col min="5" max="5" width="9.140625" style="1" customWidth="1"/>
    <col min="6" max="6" width="27.8515625" style="1" customWidth="1"/>
    <col min="7" max="7" width="9.140625" style="1" customWidth="1"/>
    <col min="8" max="8" width="39.421875" style="1" customWidth="1"/>
    <col min="9" max="16384" width="9.140625" style="1" customWidth="1"/>
  </cols>
  <sheetData>
    <row r="1" spans="1:8" ht="36" customHeight="1" thickBot="1">
      <c r="A1" s="7" t="s">
        <v>0</v>
      </c>
      <c r="B1" s="8" t="s">
        <v>27</v>
      </c>
      <c r="C1" s="4" t="s">
        <v>3</v>
      </c>
      <c r="D1" s="4" t="s">
        <v>4</v>
      </c>
      <c r="F1" s="2" t="s">
        <v>33</v>
      </c>
      <c r="H1" s="13" t="s">
        <v>53</v>
      </c>
    </row>
    <row r="2" spans="1:8" ht="40.5" customHeight="1" thickBot="1">
      <c r="A2" s="7" t="s">
        <v>1</v>
      </c>
      <c r="B2" s="9">
        <v>1</v>
      </c>
      <c r="C2" s="5" t="s">
        <v>5</v>
      </c>
      <c r="D2" s="5" t="s">
        <v>6</v>
      </c>
      <c r="F2" s="3" t="s">
        <v>34</v>
      </c>
      <c r="H2" s="12" t="s">
        <v>49</v>
      </c>
    </row>
    <row r="3" spans="1:8" ht="33" customHeight="1" thickBot="1">
      <c r="A3" s="7" t="s">
        <v>2</v>
      </c>
      <c r="B3" s="9">
        <v>2</v>
      </c>
      <c r="C3" s="5">
        <f>B3</f>
        <v>2</v>
      </c>
      <c r="D3" s="5" t="s">
        <v>7</v>
      </c>
      <c r="F3" s="3" t="s">
        <v>35</v>
      </c>
      <c r="H3" s="12" t="s">
        <v>50</v>
      </c>
    </row>
    <row r="4" spans="2:8" ht="16.5" thickBot="1">
      <c r="B4" s="9">
        <v>3</v>
      </c>
      <c r="C4" s="5">
        <f aca="true" t="shared" si="0" ref="C4:C22">B4</f>
        <v>3</v>
      </c>
      <c r="D4" s="5" t="s">
        <v>8</v>
      </c>
      <c r="F4" s="3" t="s">
        <v>36</v>
      </c>
      <c r="H4" s="12" t="s">
        <v>51</v>
      </c>
    </row>
    <row r="5" spans="2:6" ht="16.5" thickBot="1">
      <c r="B5" s="9">
        <v>4</v>
      </c>
      <c r="C5" s="5">
        <f t="shared" si="0"/>
        <v>4</v>
      </c>
      <c r="D5" s="5" t="s">
        <v>9</v>
      </c>
      <c r="F5" s="3" t="s">
        <v>37</v>
      </c>
    </row>
    <row r="6" spans="2:8" ht="15.75">
      <c r="B6" s="9">
        <v>5</v>
      </c>
      <c r="C6" s="5">
        <f t="shared" si="0"/>
        <v>5</v>
      </c>
      <c r="D6" s="5" t="s">
        <v>10</v>
      </c>
      <c r="H6" s="13" t="s">
        <v>52</v>
      </c>
    </row>
    <row r="7" spans="2:8" ht="15.75">
      <c r="B7" s="9">
        <v>6</v>
      </c>
      <c r="C7" s="5">
        <f t="shared" si="0"/>
        <v>6</v>
      </c>
      <c r="D7" s="5" t="s">
        <v>11</v>
      </c>
      <c r="H7" s="14"/>
    </row>
    <row r="8" spans="2:8" ht="47.25">
      <c r="B8" s="9">
        <v>7</v>
      </c>
      <c r="C8" s="5">
        <f t="shared" si="0"/>
        <v>7</v>
      </c>
      <c r="D8" s="5" t="s">
        <v>12</v>
      </c>
      <c r="F8" s="15" t="s">
        <v>67</v>
      </c>
      <c r="H8" s="14" t="s">
        <v>63</v>
      </c>
    </row>
    <row r="9" spans="2:8" ht="31.5">
      <c r="B9" s="9">
        <v>8</v>
      </c>
      <c r="C9" s="5">
        <f t="shared" si="0"/>
        <v>8</v>
      </c>
      <c r="D9" s="5" t="s">
        <v>13</v>
      </c>
      <c r="F9" s="12"/>
      <c r="H9" s="14" t="s">
        <v>54</v>
      </c>
    </row>
    <row r="10" spans="2:8" ht="15.75">
      <c r="B10" s="9">
        <v>9</v>
      </c>
      <c r="C10" s="5">
        <f t="shared" si="0"/>
        <v>9</v>
      </c>
      <c r="D10" s="5" t="s">
        <v>14</v>
      </c>
      <c r="F10" s="12" t="s">
        <v>68</v>
      </c>
      <c r="H10" s="14" t="s">
        <v>55</v>
      </c>
    </row>
    <row r="11" spans="2:8" ht="15.75">
      <c r="B11" s="9">
        <v>10</v>
      </c>
      <c r="C11" s="5">
        <f t="shared" si="0"/>
        <v>10</v>
      </c>
      <c r="D11" s="5" t="s">
        <v>15</v>
      </c>
      <c r="H11" s="14" t="s">
        <v>56</v>
      </c>
    </row>
    <row r="12" spans="2:8" ht="47.25">
      <c r="B12" s="9">
        <v>11</v>
      </c>
      <c r="C12" s="5">
        <f t="shared" si="0"/>
        <v>11</v>
      </c>
      <c r="D12" s="5" t="s">
        <v>16</v>
      </c>
      <c r="H12" s="14" t="s">
        <v>57</v>
      </c>
    </row>
    <row r="13" spans="2:8" ht="31.5">
      <c r="B13" s="9">
        <v>12</v>
      </c>
      <c r="C13" s="5">
        <f t="shared" si="0"/>
        <v>12</v>
      </c>
      <c r="D13" s="5" t="s">
        <v>17</v>
      </c>
      <c r="H13" s="14" t="s">
        <v>58</v>
      </c>
    </row>
    <row r="14" spans="2:8" ht="38.25" customHeight="1">
      <c r="B14" s="9">
        <v>13</v>
      </c>
      <c r="C14" s="5">
        <f t="shared" si="0"/>
        <v>13</v>
      </c>
      <c r="D14" s="5" t="s">
        <v>18</v>
      </c>
      <c r="H14" s="14" t="s">
        <v>59</v>
      </c>
    </row>
    <row r="15" spans="2:8" ht="47.25">
      <c r="B15" s="9">
        <v>14</v>
      </c>
      <c r="C15" s="5">
        <f t="shared" si="0"/>
        <v>14</v>
      </c>
      <c r="D15" s="5" t="s">
        <v>19</v>
      </c>
      <c r="H15" s="14" t="s">
        <v>60</v>
      </c>
    </row>
    <row r="16" spans="2:8" ht="78.75">
      <c r="B16" s="9">
        <v>15</v>
      </c>
      <c r="C16" s="5">
        <f t="shared" si="0"/>
        <v>15</v>
      </c>
      <c r="D16" s="5" t="s">
        <v>20</v>
      </c>
      <c r="H16" s="14" t="s">
        <v>61</v>
      </c>
    </row>
    <row r="17" spans="2:8" ht="63">
      <c r="B17" s="9">
        <v>16</v>
      </c>
      <c r="C17" s="5">
        <f t="shared" si="0"/>
        <v>16</v>
      </c>
      <c r="D17" s="5" t="s">
        <v>21</v>
      </c>
      <c r="H17" s="14" t="s">
        <v>62</v>
      </c>
    </row>
    <row r="18" spans="2:4" ht="15.75">
      <c r="B18" s="9">
        <v>17</v>
      </c>
      <c r="C18" s="5">
        <f t="shared" si="0"/>
        <v>17</v>
      </c>
      <c r="D18" s="5" t="s">
        <v>22</v>
      </c>
    </row>
    <row r="19" spans="2:4" ht="15.75">
      <c r="B19" s="9">
        <v>18</v>
      </c>
      <c r="C19" s="5">
        <f t="shared" si="0"/>
        <v>18</v>
      </c>
      <c r="D19" s="5" t="s">
        <v>23</v>
      </c>
    </row>
    <row r="20" spans="2:4" ht="32.25" customHeight="1">
      <c r="B20" s="9">
        <v>19</v>
      </c>
      <c r="C20" s="5">
        <f t="shared" si="0"/>
        <v>19</v>
      </c>
      <c r="D20" s="5" t="s">
        <v>24</v>
      </c>
    </row>
    <row r="21" spans="2:4" ht="28.5" customHeight="1">
      <c r="B21" s="9">
        <v>20</v>
      </c>
      <c r="C21" s="5">
        <f t="shared" si="0"/>
        <v>20</v>
      </c>
      <c r="D21" s="5" t="s">
        <v>25</v>
      </c>
    </row>
    <row r="22" spans="2:4" ht="15.75">
      <c r="B22" s="9">
        <v>21</v>
      </c>
      <c r="C22" s="5">
        <f t="shared" si="0"/>
        <v>21</v>
      </c>
      <c r="D22" s="5" t="s">
        <v>26</v>
      </c>
    </row>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CFLA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1.pielikums</dc:title>
  <dc:subject>Pielikums</dc:subject>
  <dc:creator>Gundega Morgana</dc:creator>
  <cp:keywords/>
  <dc:description>Gundega.Morgana@fm.gov.lv, 67095480</dc:description>
  <cp:lastModifiedBy>Ilga Līvmane</cp:lastModifiedBy>
  <cp:lastPrinted>2017-08-25T09:44:31Z</cp:lastPrinted>
  <dcterms:created xsi:type="dcterms:W3CDTF">2014-03-04T14:47:17Z</dcterms:created>
  <dcterms:modified xsi:type="dcterms:W3CDTF">2017-08-25T09:44:37Z</dcterms:modified>
  <cp:category/>
  <cp:version/>
  <cp:contentType/>
  <cp:contentStatus/>
</cp:coreProperties>
</file>