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ita.Silina-Pundore\Desktop\JIP.LV\"/>
    </mc:Choice>
  </mc:AlternateContent>
  <xr:revisionPtr revIDLastSave="0" documentId="8_{9C7ADF2F-4636-4599-9F36-C3228E4ADBE1}" xr6:coauthVersionLast="47" xr6:coauthVersionMax="47" xr10:uidLastSave="{00000000-0000-0000-0000-000000000000}"/>
  <bookViews>
    <workbookView xWindow="-120" yWindow="-120" windowWidth="29040" windowHeight="15840" xr2:uid="{00000000-000D-0000-FFFF-FFFF00000000}"/>
  </bookViews>
  <sheets>
    <sheet name="Skolas_NP2023" sheetId="1" r:id="rId1"/>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1" l="1"/>
  <c r="F28" i="1"/>
  <c r="E28" i="1"/>
  <c r="E29" i="1" s="1"/>
  <c r="D28" i="1"/>
  <c r="D29" i="1" s="1"/>
  <c r="C28" i="1"/>
  <c r="C29" i="1" s="1"/>
  <c r="G26" i="1"/>
  <c r="G28" i="1" s="1"/>
  <c r="G29" i="1" s="1"/>
  <c r="F26" i="1"/>
  <c r="E26" i="1"/>
  <c r="D26" i="1"/>
  <c r="C26" i="1"/>
  <c r="G14" i="1"/>
  <c r="G15" i="1" s="1"/>
  <c r="G12" i="1"/>
  <c r="F12" i="1"/>
  <c r="F14" i="1" s="1"/>
  <c r="F15" i="1" s="1"/>
  <c r="E12" i="1"/>
  <c r="E14" i="1" s="1"/>
  <c r="E15" i="1" s="1"/>
  <c r="D12" i="1"/>
  <c r="D14" i="1" s="1"/>
  <c r="D15" i="1" s="1"/>
  <c r="C12" i="1"/>
  <c r="C14" i="1" s="1"/>
  <c r="C15" i="1" s="1"/>
</calcChain>
</file>

<file path=xl/sharedStrings.xml><?xml version="1.0" encoding="utf-8"?>
<sst xmlns="http://schemas.openxmlformats.org/spreadsheetml/2006/main" count="51" uniqueCount="30">
  <si>
    <t>1.pielikums</t>
  </si>
  <si>
    <t>Savstarpējie norēķini par Jelgavas valstspilsētas pašvaldības izglītības iestāžu sniegtajiem pakalpojumiem vispārējās izglītības iestādēs 2024.gadā.</t>
  </si>
  <si>
    <t>Kods</t>
  </si>
  <si>
    <t>Ekonomiskās klasifikācijas kodu atšifrējums</t>
  </si>
  <si>
    <t>Jelgavas Tehnoloģiju vidusskola</t>
  </si>
  <si>
    <t>Jelgavas Valsts ģimnāzija</t>
  </si>
  <si>
    <t>Jelgavas 4.vidusskola</t>
  </si>
  <si>
    <t>Jelgavas 5.vidusskola</t>
  </si>
  <si>
    <t>Jelgavas Pārlielupes pamatskola</t>
  </si>
  <si>
    <r>
      <t xml:space="preserve">2023 gada Izpilde </t>
    </r>
    <r>
      <rPr>
        <i/>
        <sz val="8"/>
        <rFont val="Times New Roman"/>
        <family val="1"/>
        <charset val="186"/>
      </rPr>
      <t>euro</t>
    </r>
  </si>
  <si>
    <t xml:space="preserve">Atalgojums </t>
  </si>
  <si>
    <t>Darba devēja valsts sociālās apdrošināšanas obligātās iemaksas, sociāla rakstura pabalsti un kompensācijas</t>
  </si>
  <si>
    <t xml:space="preserve">Komandējumi un dienesta braucieni </t>
  </si>
  <si>
    <t>Pakalpojumu samaksa</t>
  </si>
  <si>
    <t>Krājumi, materiāli, energoresursi, preces, biroja preces un inventārs, kurus neuzskaita pamatkapitāla veidošanā</t>
  </si>
  <si>
    <t>Izdevumi periodikas iegādei</t>
  </si>
  <si>
    <t>Bibliotēku krājumi</t>
  </si>
  <si>
    <t>KOPĀ:</t>
  </si>
  <si>
    <t>Izglītojamo skaits uz 01.01.2024.</t>
  </si>
  <si>
    <t>Viena izglītojamā izmaksas gadā euro</t>
  </si>
  <si>
    <t xml:space="preserve">Viena izglītojamā izmaksas mēnesī  euro </t>
  </si>
  <si>
    <t>Jelgavas Spīdolas Valsts ģimnāzija</t>
  </si>
  <si>
    <t>Jelgavas Centra pamatskola</t>
  </si>
  <si>
    <t>Jelgavas 4.sākumskola</t>
  </si>
  <si>
    <t>Jelgavas Amatu vidusskola</t>
  </si>
  <si>
    <t>Paula Bendrupa pamatskola</t>
  </si>
  <si>
    <r>
      <t xml:space="preserve">2024 Plānotie izdev. </t>
    </r>
    <r>
      <rPr>
        <i/>
        <sz val="8"/>
        <rFont val="Times New Roman"/>
        <family val="1"/>
        <charset val="186"/>
      </rPr>
      <t>euro</t>
    </r>
  </si>
  <si>
    <t>Izmaksu aprēķinā par vienu audzēkni nav iekļauti šādi izdevumi:  valsts budžeta finansējums un Eiropas Savienības un pārējās ārvalstu finanšu palīdzības finansējums,  prēmijas, naudas balvas  (EKK 1148)un no (EKK 1148) darba devēja valsts sociālās apdrošināšanas obligātās iemaksas,  darba devēja piešķirtie labumi un maksājumi (EKK 1170)  un no (EKK 1170) darba devēja valsts sociālās apdrošināšanas obligātās iemaksas , ārvalstu mācību, darba un dienesta komandējumi, darba braucieni (EKK 2120), transporta pakalpojumi (EKK 2233), kapitālais remonts (EKK 5250), transportlīdzekļu nomas maksa (EKK 2262),citi pakalpojumi (EKK 2270), degvielas izdevumi (EKK 2322), ēdināšanas izdevumi (EKK 2363) pirmsskolas izglītības iestādēs, speciālās pirmsskolas izglītības iestādēs, vispārējās izglītības iestādēs no 5.klases, specifiskie materiāli un inventārs (EKK 2380),pārējās preces (EKK2390), budžeta iestāžu nodokļa maksājumi (EKK 2500).</t>
  </si>
  <si>
    <t>Jelgavas izglītības pārvaldes vadītāja                                   *paraksts          /G.Auza/</t>
  </si>
  <si>
    <t>Sagatavoja  I.Kresa (63012486)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</si>
</sst>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sz val="10"/>
      <name val="Arial"/>
      <family val="2"/>
      <charset val="186"/>
    </font>
    <font>
      <sz val="9"/>
      <name val="Times New Roman"/>
      <family val="1"/>
      <charset val="186"/>
    </font>
    <font>
      <b/>
      <sz val="8"/>
      <name val="Times New Roman"/>
      <family val="1"/>
      <charset val="186"/>
    </font>
    <font>
      <sz val="8"/>
      <name val="Times New Roman"/>
      <family val="1"/>
      <charset val="186"/>
    </font>
    <font>
      <i/>
      <sz val="8"/>
      <name val="Times New Roman"/>
      <family val="1"/>
      <charset val="186"/>
    </font>
    <font>
      <sz val="8"/>
      <name val="Arial"/>
      <family val="2"/>
      <charset val="186"/>
    </font>
    <font>
      <b/>
      <i/>
      <sz val="8"/>
      <name val="Times New Roman"/>
      <family val="1"/>
      <charset val="186"/>
    </font>
    <font>
      <i/>
      <sz val="8"/>
      <color theme="1"/>
      <name val="Calibri"/>
      <family val="2"/>
      <charset val="186"/>
      <scheme val="minor"/>
    </font>
    <font>
      <b/>
      <sz val="8"/>
      <name val="Arial"/>
      <family val="2"/>
      <charset val="186"/>
    </font>
    <font>
      <b/>
      <i/>
      <sz val="10"/>
      <name val="Arial"/>
      <family val="2"/>
      <charset val="186"/>
    </font>
    <font>
      <b/>
      <i/>
      <sz val="11"/>
      <color rgb="FF1F497D"/>
      <name val="Calibri"/>
      <family val="2"/>
      <charset val="186"/>
      <scheme val="minor"/>
    </font>
    <font>
      <sz val="12"/>
      <name val="Times New Roman"/>
      <family val="1"/>
      <charset val="186"/>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6">
    <xf numFmtId="0" fontId="0" fillId="0" borderId="0" xfId="0"/>
    <xf numFmtId="0" fontId="1" fillId="0" borderId="0" xfId="1"/>
    <xf numFmtId="0" fontId="2" fillId="0" borderId="0" xfId="1" applyFont="1" applyAlignment="1">
      <alignment horizontal="right"/>
    </xf>
    <xf numFmtId="0" fontId="2" fillId="0" borderId="0" xfId="1" applyFont="1"/>
    <xf numFmtId="0" fontId="3" fillId="0" borderId="0" xfId="1" applyFont="1" applyAlignment="1">
      <alignment horizontal="center" vertical="center" wrapText="1"/>
    </xf>
    <xf numFmtId="0" fontId="3" fillId="0" borderId="2" xfId="1" applyFont="1" applyBorder="1" applyAlignment="1">
      <alignment horizontal="center" wrapText="1"/>
    </xf>
    <xf numFmtId="0" fontId="3" fillId="0" borderId="2" xfId="1" applyFont="1" applyBorder="1" applyAlignment="1">
      <alignment horizontal="center" vertical="center" wrapText="1"/>
    </xf>
    <xf numFmtId="4" fontId="4" fillId="0" borderId="2" xfId="1" applyNumberFormat="1" applyFont="1" applyBorder="1" applyAlignment="1">
      <alignment horizontal="center" wrapText="1"/>
    </xf>
    <xf numFmtId="0" fontId="5" fillId="0" borderId="2" xfId="1" applyFont="1" applyBorder="1" applyAlignment="1">
      <alignment horizontal="center" wrapText="1"/>
    </xf>
    <xf numFmtId="0" fontId="4" fillId="0" borderId="2" xfId="1" applyFont="1" applyBorder="1" applyAlignment="1">
      <alignment horizontal="left" wrapText="1"/>
    </xf>
    <xf numFmtId="4" fontId="6" fillId="0" borderId="2" xfId="1" applyNumberFormat="1" applyFont="1" applyBorder="1" applyAlignment="1">
      <alignment horizontal="center"/>
    </xf>
    <xf numFmtId="0" fontId="4" fillId="0" borderId="2" xfId="1" applyFont="1" applyBorder="1" applyAlignment="1">
      <alignment horizontal="left" vertical="center" wrapText="1"/>
    </xf>
    <xf numFmtId="4" fontId="1" fillId="0" borderId="0" xfId="1" applyNumberFormat="1"/>
    <xf numFmtId="0" fontId="5" fillId="0" borderId="2" xfId="1" applyFont="1" applyBorder="1" applyAlignment="1">
      <alignment horizontal="left" wrapText="1"/>
    </xf>
    <xf numFmtId="0" fontId="7" fillId="0" borderId="2" xfId="1" applyFont="1" applyBorder="1" applyAlignment="1">
      <alignment horizontal="right" wrapText="1"/>
    </xf>
    <xf numFmtId="3" fontId="9" fillId="0" borderId="2" xfId="1" applyNumberFormat="1" applyFont="1" applyBorder="1" applyAlignment="1">
      <alignment horizontal="center"/>
    </xf>
    <xf numFmtId="4" fontId="9" fillId="0" borderId="2" xfId="1" applyNumberFormat="1" applyFont="1" applyBorder="1" applyAlignment="1">
      <alignment horizontal="center"/>
    </xf>
    <xf numFmtId="0" fontId="7" fillId="0" borderId="0" xfId="1" applyFont="1" applyBorder="1" applyAlignment="1">
      <alignment horizontal="center" wrapText="1"/>
    </xf>
    <xf numFmtId="4" fontId="9" fillId="0" borderId="0" xfId="1" applyNumberFormat="1" applyFont="1" applyBorder="1" applyAlignment="1">
      <alignment horizontal="center"/>
    </xf>
    <xf numFmtId="0" fontId="3" fillId="0" borderId="2" xfId="1" applyFont="1" applyFill="1" applyBorder="1" applyAlignment="1">
      <alignment horizontal="center" vertical="center" wrapText="1"/>
    </xf>
    <xf numFmtId="4" fontId="6" fillId="0" borderId="0" xfId="1" applyNumberFormat="1" applyFont="1" applyBorder="1"/>
    <xf numFmtId="4" fontId="4" fillId="0" borderId="2" xfId="1" applyNumberFormat="1" applyFont="1" applyBorder="1" applyAlignment="1">
      <alignment horizontal="center"/>
    </xf>
    <xf numFmtId="0" fontId="7" fillId="0" borderId="2" xfId="1" applyFont="1" applyBorder="1" applyAlignment="1">
      <alignment horizontal="center" wrapText="1"/>
    </xf>
    <xf numFmtId="0" fontId="1" fillId="0" borderId="0" xfId="1" applyFont="1" applyAlignment="1"/>
    <xf numFmtId="0" fontId="10" fillId="0" borderId="0" xfId="1" applyFont="1" applyAlignment="1"/>
    <xf numFmtId="2" fontId="1" fillId="0" borderId="0" xfId="1" applyNumberFormat="1"/>
    <xf numFmtId="0" fontId="6" fillId="0" borderId="0" xfId="1" applyFont="1"/>
    <xf numFmtId="0" fontId="11" fillId="0" borderId="0" xfId="0" applyFont="1"/>
    <xf numFmtId="0" fontId="12" fillId="0" borderId="0" xfId="0" applyFont="1"/>
    <xf numFmtId="0" fontId="7" fillId="0" borderId="2" xfId="1" applyFont="1" applyBorder="1" applyAlignment="1">
      <alignment horizontal="center" wrapText="1"/>
    </xf>
    <xf numFmtId="0" fontId="4" fillId="0" borderId="0" xfId="1" applyFont="1" applyBorder="1" applyAlignment="1">
      <alignment horizontal="left" wrapText="1"/>
    </xf>
    <xf numFmtId="0" fontId="0" fillId="0" borderId="0" xfId="0" applyFont="1" applyAlignment="1">
      <alignment horizontal="left" wrapText="1"/>
    </xf>
    <xf numFmtId="0" fontId="3" fillId="0" borderId="1" xfId="1" applyFont="1" applyBorder="1" applyAlignment="1">
      <alignment horizontal="center" vertical="center" wrapText="1"/>
    </xf>
    <xf numFmtId="0" fontId="0" fillId="0" borderId="1" xfId="0" applyBorder="1" applyAlignment="1">
      <alignment horizontal="center" vertical="center" wrapText="1"/>
    </xf>
    <xf numFmtId="0" fontId="5" fillId="0" borderId="2" xfId="1" applyFont="1" applyBorder="1" applyAlignment="1">
      <alignment horizontal="center" wrapText="1"/>
    </xf>
    <xf numFmtId="0" fontId="8" fillId="0" borderId="2" xfId="0" applyFont="1" applyBorder="1" applyAlignment="1">
      <alignment horizont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N37"/>
  <sheetViews>
    <sheetView tabSelected="1" zoomScaleNormal="100" workbookViewId="0">
      <selection activeCell="H10" sqref="H10"/>
    </sheetView>
  </sheetViews>
  <sheetFormatPr defaultRowHeight="12.75" x14ac:dyDescent="0.2"/>
  <cols>
    <col min="1" max="1" width="7.42578125" style="1" customWidth="1"/>
    <col min="2" max="2" width="46" style="1" customWidth="1"/>
    <col min="3" max="3" width="17" style="1" customWidth="1"/>
    <col min="4" max="4" width="16" style="1" customWidth="1"/>
    <col min="5" max="5" width="16.85546875" style="1" customWidth="1"/>
    <col min="6" max="6" width="16.5703125" style="1" customWidth="1"/>
    <col min="7" max="7" width="18" style="1" customWidth="1"/>
    <col min="8" max="8" width="14.28515625" style="1" customWidth="1"/>
    <col min="9" max="9" width="14.5703125" style="1" customWidth="1"/>
    <col min="10" max="10" width="13.5703125" style="1" customWidth="1"/>
    <col min="11" max="11" width="14.5703125" style="1" customWidth="1"/>
    <col min="12" max="12" width="17.42578125" style="1" customWidth="1"/>
    <col min="13" max="13" width="10.140625" style="1" bestFit="1" customWidth="1"/>
    <col min="14" max="14" width="9.42578125" style="1" customWidth="1"/>
    <col min="15" max="15" width="10.85546875" style="1" customWidth="1"/>
    <col min="16" max="16384" width="9.140625" style="1"/>
  </cols>
  <sheetData>
    <row r="1" spans="1:13" x14ac:dyDescent="0.2">
      <c r="G1" s="2" t="s">
        <v>0</v>
      </c>
      <c r="I1" s="3"/>
    </row>
    <row r="2" spans="1:13" ht="24" customHeight="1" x14ac:dyDescent="0.2">
      <c r="A2" s="32" t="s">
        <v>1</v>
      </c>
      <c r="B2" s="33"/>
      <c r="C2" s="33"/>
      <c r="D2" s="33"/>
      <c r="E2" s="33"/>
      <c r="F2" s="33"/>
      <c r="G2" s="33"/>
      <c r="H2" s="4"/>
      <c r="I2" s="4"/>
      <c r="J2" s="4"/>
      <c r="K2" s="4"/>
    </row>
    <row r="3" spans="1:13" ht="21" x14ac:dyDescent="0.2">
      <c r="A3" s="5" t="s">
        <v>2</v>
      </c>
      <c r="B3" s="6" t="s">
        <v>3</v>
      </c>
      <c r="C3" s="6" t="s">
        <v>4</v>
      </c>
      <c r="D3" s="6" t="s">
        <v>5</v>
      </c>
      <c r="E3" s="6" t="s">
        <v>6</v>
      </c>
      <c r="F3" s="6" t="s">
        <v>7</v>
      </c>
      <c r="G3" s="6" t="s">
        <v>8</v>
      </c>
    </row>
    <row r="4" spans="1:13" ht="15" customHeight="1" x14ac:dyDescent="0.2">
      <c r="A4" s="5"/>
      <c r="B4" s="5"/>
      <c r="C4" s="7" t="s">
        <v>9</v>
      </c>
      <c r="D4" s="7" t="s">
        <v>9</v>
      </c>
      <c r="E4" s="7" t="s">
        <v>9</v>
      </c>
      <c r="F4" s="7" t="s">
        <v>9</v>
      </c>
      <c r="G4" s="7" t="s">
        <v>9</v>
      </c>
    </row>
    <row r="5" spans="1:13" x14ac:dyDescent="0.2">
      <c r="A5" s="8">
        <v>1100</v>
      </c>
      <c r="B5" s="9" t="s">
        <v>10</v>
      </c>
      <c r="C5" s="10">
        <v>347226.52</v>
      </c>
      <c r="D5" s="10">
        <v>223349.59</v>
      </c>
      <c r="E5" s="10">
        <v>339252.62</v>
      </c>
      <c r="F5" s="10">
        <v>189300.22</v>
      </c>
      <c r="G5" s="10">
        <v>359757.01</v>
      </c>
    </row>
    <row r="6" spans="1:13" ht="22.5" x14ac:dyDescent="0.2">
      <c r="A6" s="8">
        <v>1200</v>
      </c>
      <c r="B6" s="11" t="s">
        <v>11</v>
      </c>
      <c r="C6" s="10">
        <v>119709.72</v>
      </c>
      <c r="D6" s="10">
        <v>79087.789999999994</v>
      </c>
      <c r="E6" s="10">
        <v>141773.13</v>
      </c>
      <c r="F6" s="10">
        <v>78314.48</v>
      </c>
      <c r="G6" s="10">
        <v>125391.17</v>
      </c>
      <c r="M6" s="12"/>
    </row>
    <row r="7" spans="1:13" x14ac:dyDescent="0.2">
      <c r="A7" s="8">
        <v>2100</v>
      </c>
      <c r="B7" s="13" t="s">
        <v>12</v>
      </c>
      <c r="C7" s="10">
        <v>4.8</v>
      </c>
      <c r="D7" s="10">
        <v>190</v>
      </c>
      <c r="E7" s="10">
        <v>276.60000000000002</v>
      </c>
      <c r="F7" s="10">
        <v>15.2</v>
      </c>
      <c r="G7" s="10">
        <v>137.26</v>
      </c>
    </row>
    <row r="8" spans="1:13" x14ac:dyDescent="0.2">
      <c r="A8" s="8">
        <v>2200</v>
      </c>
      <c r="B8" s="13" t="s">
        <v>13</v>
      </c>
      <c r="C8" s="10">
        <v>359155.37</v>
      </c>
      <c r="D8" s="10">
        <v>177466.5</v>
      </c>
      <c r="E8" s="10">
        <v>207922.22</v>
      </c>
      <c r="F8" s="10">
        <v>100232.51</v>
      </c>
      <c r="G8" s="10">
        <v>200048.23</v>
      </c>
    </row>
    <row r="9" spans="1:13" ht="22.5" x14ac:dyDescent="0.2">
      <c r="A9" s="8">
        <v>2300</v>
      </c>
      <c r="B9" s="13" t="s">
        <v>14</v>
      </c>
      <c r="C9" s="10">
        <v>428552.38</v>
      </c>
      <c r="D9" s="10">
        <v>39587.910000000003</v>
      </c>
      <c r="E9" s="10">
        <v>156876.70000000001</v>
      </c>
      <c r="F9" s="10">
        <v>90050.82</v>
      </c>
      <c r="G9" s="10">
        <v>117033.84</v>
      </c>
    </row>
    <row r="10" spans="1:13" x14ac:dyDescent="0.2">
      <c r="A10" s="8">
        <v>2400</v>
      </c>
      <c r="B10" s="13" t="s">
        <v>15</v>
      </c>
      <c r="C10" s="10">
        <v>165.1</v>
      </c>
      <c r="D10" s="10">
        <v>498.84</v>
      </c>
      <c r="E10" s="10">
        <v>270.54000000000002</v>
      </c>
      <c r="F10" s="10">
        <v>0</v>
      </c>
      <c r="G10" s="10">
        <v>50.75</v>
      </c>
    </row>
    <row r="11" spans="1:13" x14ac:dyDescent="0.2">
      <c r="A11" s="8">
        <v>5233</v>
      </c>
      <c r="B11" s="13" t="s">
        <v>16</v>
      </c>
      <c r="C11" s="10">
        <v>22533.25</v>
      </c>
      <c r="D11" s="10">
        <v>5000</v>
      </c>
      <c r="E11" s="10">
        <v>5000</v>
      </c>
      <c r="F11" s="10">
        <v>968.55</v>
      </c>
      <c r="G11" s="10">
        <v>6723.71</v>
      </c>
    </row>
    <row r="12" spans="1:13" x14ac:dyDescent="0.2">
      <c r="A12" s="8"/>
      <c r="B12" s="14" t="s">
        <v>17</v>
      </c>
      <c r="C12" s="10">
        <f>SUM(C5:C11)</f>
        <v>1277347.1400000001</v>
      </c>
      <c r="D12" s="10">
        <f t="shared" ref="D12:G12" si="0">SUM(D5:D11)</f>
        <v>525180.63000000012</v>
      </c>
      <c r="E12" s="10">
        <f t="shared" si="0"/>
        <v>851371.81</v>
      </c>
      <c r="F12" s="10">
        <f t="shared" si="0"/>
        <v>458881.78</v>
      </c>
      <c r="G12" s="10">
        <f t="shared" si="0"/>
        <v>809141.97</v>
      </c>
    </row>
    <row r="13" spans="1:13" x14ac:dyDescent="0.2">
      <c r="A13" s="34" t="s">
        <v>18</v>
      </c>
      <c r="B13" s="35"/>
      <c r="C13" s="15">
        <v>1243</v>
      </c>
      <c r="D13" s="15">
        <v>822</v>
      </c>
      <c r="E13" s="15">
        <v>1231</v>
      </c>
      <c r="F13" s="15">
        <v>662</v>
      </c>
      <c r="G13" s="15">
        <v>652</v>
      </c>
    </row>
    <row r="14" spans="1:13" x14ac:dyDescent="0.2">
      <c r="A14" s="34" t="s">
        <v>19</v>
      </c>
      <c r="B14" s="35"/>
      <c r="C14" s="15">
        <f>C12/C13</f>
        <v>1027.6324537409494</v>
      </c>
      <c r="D14" s="15">
        <f t="shared" ref="D14:G14" si="1">D12/D13</f>
        <v>638.90587591240887</v>
      </c>
      <c r="E14" s="15">
        <f t="shared" si="1"/>
        <v>691.60991876523155</v>
      </c>
      <c r="F14" s="15">
        <f t="shared" si="1"/>
        <v>693.17489425981876</v>
      </c>
      <c r="G14" s="15">
        <f t="shared" si="1"/>
        <v>1241.0152914110429</v>
      </c>
    </row>
    <row r="15" spans="1:13" x14ac:dyDescent="0.2">
      <c r="A15" s="29" t="s">
        <v>20</v>
      </c>
      <c r="B15" s="29"/>
      <c r="C15" s="16">
        <f>C14/12</f>
        <v>85.63603781174578</v>
      </c>
      <c r="D15" s="16">
        <f t="shared" ref="D15:G15" si="2">D14/12</f>
        <v>53.24215632603407</v>
      </c>
      <c r="E15" s="16">
        <f t="shared" si="2"/>
        <v>57.634159897102627</v>
      </c>
      <c r="F15" s="16">
        <f t="shared" si="2"/>
        <v>57.764574521651561</v>
      </c>
      <c r="G15" s="16">
        <f t="shared" si="2"/>
        <v>103.41794095092024</v>
      </c>
    </row>
    <row r="16" spans="1:13" x14ac:dyDescent="0.2">
      <c r="A16" s="17"/>
      <c r="B16" s="17"/>
      <c r="C16" s="18"/>
      <c r="D16" s="18"/>
      <c r="E16" s="18"/>
      <c r="F16" s="18"/>
      <c r="G16" s="18"/>
    </row>
    <row r="17" spans="1:12" ht="21" x14ac:dyDescent="0.2">
      <c r="A17" s="5" t="s">
        <v>2</v>
      </c>
      <c r="B17" s="6" t="s">
        <v>3</v>
      </c>
      <c r="C17" s="6" t="s">
        <v>21</v>
      </c>
      <c r="D17" s="6" t="s">
        <v>22</v>
      </c>
      <c r="E17" s="6" t="s">
        <v>23</v>
      </c>
      <c r="F17" s="19" t="s">
        <v>24</v>
      </c>
      <c r="G17" s="19" t="s">
        <v>25</v>
      </c>
      <c r="H17" s="18"/>
      <c r="I17" s="18"/>
      <c r="J17" s="18"/>
      <c r="K17" s="18"/>
      <c r="L17" s="20"/>
    </row>
    <row r="18" spans="1:12" ht="15" customHeight="1" x14ac:dyDescent="0.2">
      <c r="A18" s="5"/>
      <c r="B18" s="5"/>
      <c r="C18" s="7" t="s">
        <v>9</v>
      </c>
      <c r="D18" s="7" t="s">
        <v>9</v>
      </c>
      <c r="E18" s="7" t="s">
        <v>9</v>
      </c>
      <c r="F18" s="7" t="s">
        <v>9</v>
      </c>
      <c r="G18" s="21" t="s">
        <v>26</v>
      </c>
      <c r="H18" s="18"/>
      <c r="I18" s="18"/>
      <c r="J18" s="18"/>
      <c r="K18" s="18"/>
      <c r="L18" s="20"/>
    </row>
    <row r="19" spans="1:12" x14ac:dyDescent="0.2">
      <c r="A19" s="8">
        <v>1100</v>
      </c>
      <c r="B19" s="9" t="s">
        <v>10</v>
      </c>
      <c r="C19" s="10">
        <v>241358.88</v>
      </c>
      <c r="D19" s="10">
        <v>238764.22</v>
      </c>
      <c r="E19" s="10">
        <v>272853.2</v>
      </c>
      <c r="F19" s="10">
        <v>183509.44</v>
      </c>
      <c r="G19" s="10">
        <v>332447</v>
      </c>
      <c r="H19" s="18"/>
      <c r="I19" s="18"/>
      <c r="J19" s="18"/>
      <c r="K19" s="18"/>
      <c r="L19" s="20"/>
    </row>
    <row r="20" spans="1:12" ht="22.5" x14ac:dyDescent="0.2">
      <c r="A20" s="8">
        <v>1200</v>
      </c>
      <c r="B20" s="11" t="s">
        <v>11</v>
      </c>
      <c r="C20" s="10">
        <v>85203.03</v>
      </c>
      <c r="D20" s="10">
        <v>86942.95</v>
      </c>
      <c r="E20" s="10">
        <v>115739.57</v>
      </c>
      <c r="F20" s="10">
        <v>65001.64</v>
      </c>
      <c r="G20" s="10">
        <v>101095</v>
      </c>
      <c r="H20" s="18"/>
      <c r="I20" s="18"/>
      <c r="J20" s="18"/>
      <c r="K20" s="18"/>
      <c r="L20" s="20"/>
    </row>
    <row r="21" spans="1:12" x14ac:dyDescent="0.2">
      <c r="A21" s="8">
        <v>2100</v>
      </c>
      <c r="B21" s="13" t="s">
        <v>12</v>
      </c>
      <c r="C21" s="10">
        <v>1095.5999999999999</v>
      </c>
      <c r="D21" s="10">
        <v>336</v>
      </c>
      <c r="E21" s="10">
        <v>481.2</v>
      </c>
      <c r="F21" s="10">
        <v>640.08000000000004</v>
      </c>
      <c r="G21" s="10">
        <v>500</v>
      </c>
      <c r="H21" s="18"/>
      <c r="I21" s="18"/>
      <c r="J21" s="18"/>
      <c r="K21" s="18"/>
      <c r="L21" s="20"/>
    </row>
    <row r="22" spans="1:12" x14ac:dyDescent="0.2">
      <c r="A22" s="8">
        <v>2200</v>
      </c>
      <c r="B22" s="13" t="s">
        <v>13</v>
      </c>
      <c r="C22" s="10">
        <v>110535.64</v>
      </c>
      <c r="D22" s="10">
        <v>94414.37</v>
      </c>
      <c r="E22" s="10">
        <v>152699.76</v>
      </c>
      <c r="F22" s="10">
        <v>109919.61</v>
      </c>
      <c r="G22" s="10">
        <v>81308</v>
      </c>
      <c r="H22" s="18"/>
      <c r="I22" s="18"/>
      <c r="J22" s="18"/>
      <c r="K22" s="18"/>
      <c r="L22" s="20"/>
    </row>
    <row r="23" spans="1:12" ht="22.5" x14ac:dyDescent="0.2">
      <c r="A23" s="8">
        <v>2300</v>
      </c>
      <c r="B23" s="13" t="s">
        <v>14</v>
      </c>
      <c r="C23" s="10">
        <v>40244.04</v>
      </c>
      <c r="D23" s="10">
        <v>127509.98</v>
      </c>
      <c r="E23" s="10">
        <v>191601.5</v>
      </c>
      <c r="F23" s="10">
        <v>59970.13</v>
      </c>
      <c r="G23" s="10">
        <v>31578</v>
      </c>
      <c r="H23" s="18"/>
      <c r="I23" s="18"/>
      <c r="J23" s="18"/>
      <c r="K23" s="18"/>
      <c r="L23" s="20"/>
    </row>
    <row r="24" spans="1:12" x14ac:dyDescent="0.2">
      <c r="A24" s="8">
        <v>2400</v>
      </c>
      <c r="B24" s="13" t="s">
        <v>15</v>
      </c>
      <c r="C24" s="10">
        <v>496.8</v>
      </c>
      <c r="D24" s="10">
        <v>397.77</v>
      </c>
      <c r="E24" s="10">
        <v>753.61</v>
      </c>
      <c r="F24" s="10">
        <v>798.9</v>
      </c>
      <c r="G24" s="10">
        <v>300</v>
      </c>
      <c r="H24" s="18"/>
      <c r="I24" s="18"/>
      <c r="J24" s="18"/>
      <c r="K24" s="18"/>
      <c r="L24" s="20"/>
    </row>
    <row r="25" spans="1:12" x14ac:dyDescent="0.2">
      <c r="A25" s="8">
        <v>5233</v>
      </c>
      <c r="B25" s="13" t="s">
        <v>16</v>
      </c>
      <c r="C25" s="10">
        <v>1500.11</v>
      </c>
      <c r="D25" s="10">
        <v>5478.91</v>
      </c>
      <c r="E25" s="10">
        <v>9000.5400000000009</v>
      </c>
      <c r="F25" s="10">
        <v>426.09</v>
      </c>
      <c r="G25" s="10">
        <v>5000</v>
      </c>
      <c r="H25" s="18"/>
      <c r="I25" s="18"/>
      <c r="J25" s="18"/>
      <c r="K25" s="18"/>
      <c r="L25" s="20"/>
    </row>
    <row r="26" spans="1:12" x14ac:dyDescent="0.2">
      <c r="A26" s="22"/>
      <c r="B26" s="14" t="s">
        <v>17</v>
      </c>
      <c r="C26" s="10">
        <f>SUM(C19:C25)</f>
        <v>480434.1</v>
      </c>
      <c r="D26" s="10">
        <f t="shared" ref="D26:G26" si="3">SUM(D19:D25)</f>
        <v>553844.20000000007</v>
      </c>
      <c r="E26" s="10">
        <f t="shared" si="3"/>
        <v>743129.38</v>
      </c>
      <c r="F26" s="10">
        <f t="shared" si="3"/>
        <v>420265.89000000007</v>
      </c>
      <c r="G26" s="10">
        <f t="shared" si="3"/>
        <v>552228</v>
      </c>
      <c r="H26" s="18"/>
      <c r="I26" s="18"/>
      <c r="J26" s="18"/>
      <c r="K26" s="18"/>
      <c r="L26" s="20"/>
    </row>
    <row r="27" spans="1:12" x14ac:dyDescent="0.2">
      <c r="A27" s="34" t="s">
        <v>18</v>
      </c>
      <c r="B27" s="35"/>
      <c r="C27" s="15">
        <v>547</v>
      </c>
      <c r="D27" s="15">
        <v>863</v>
      </c>
      <c r="E27" s="15">
        <v>1023</v>
      </c>
      <c r="F27" s="15">
        <v>601</v>
      </c>
      <c r="G27" s="15">
        <v>116</v>
      </c>
      <c r="H27" s="18"/>
      <c r="I27" s="18"/>
      <c r="J27" s="18"/>
      <c r="K27" s="18"/>
      <c r="L27" s="20"/>
    </row>
    <row r="28" spans="1:12" x14ac:dyDescent="0.2">
      <c r="A28" s="34" t="s">
        <v>19</v>
      </c>
      <c r="B28" s="35"/>
      <c r="C28" s="15">
        <f>C26/C27</f>
        <v>878.30731261425956</v>
      </c>
      <c r="D28" s="15">
        <f t="shared" ref="D28:G28" si="4">D26/D27</f>
        <v>641.7661645422944</v>
      </c>
      <c r="E28" s="15">
        <f t="shared" si="4"/>
        <v>726.42168132942322</v>
      </c>
      <c r="F28" s="15">
        <f t="shared" si="4"/>
        <v>699.27768718802008</v>
      </c>
      <c r="G28" s="15">
        <f t="shared" si="4"/>
        <v>4760.5862068965516</v>
      </c>
      <c r="H28" s="18"/>
      <c r="I28" s="18"/>
      <c r="J28" s="18"/>
      <c r="K28" s="18"/>
      <c r="L28" s="20"/>
    </row>
    <row r="29" spans="1:12" x14ac:dyDescent="0.2">
      <c r="A29" s="29" t="s">
        <v>20</v>
      </c>
      <c r="B29" s="29"/>
      <c r="C29" s="16">
        <f>C28/12</f>
        <v>73.192276051188301</v>
      </c>
      <c r="D29" s="16">
        <f t="shared" ref="D29:G29" si="5">D28/12</f>
        <v>53.480513711857867</v>
      </c>
      <c r="E29" s="16">
        <f t="shared" si="5"/>
        <v>60.535140110785271</v>
      </c>
      <c r="F29" s="16">
        <f t="shared" si="5"/>
        <v>58.273140599001671</v>
      </c>
      <c r="G29" s="16">
        <f t="shared" si="5"/>
        <v>396.7155172413793</v>
      </c>
      <c r="H29" s="18"/>
      <c r="I29" s="18"/>
      <c r="J29" s="18"/>
      <c r="K29" s="18"/>
      <c r="L29" s="20"/>
    </row>
    <row r="30" spans="1:12" x14ac:dyDescent="0.2">
      <c r="A30" s="17"/>
      <c r="B30" s="17"/>
      <c r="C30" s="18"/>
      <c r="D30" s="18"/>
      <c r="E30" s="18"/>
      <c r="F30" s="18"/>
      <c r="G30" s="18"/>
      <c r="H30" s="18"/>
      <c r="I30" s="18"/>
      <c r="J30" s="18"/>
      <c r="K30" s="18"/>
      <c r="L30" s="20"/>
    </row>
    <row r="31" spans="1:12" ht="65.25" customHeight="1" x14ac:dyDescent="0.25">
      <c r="A31" s="30" t="s">
        <v>27</v>
      </c>
      <c r="B31" s="31"/>
      <c r="C31" s="31"/>
      <c r="D31" s="31"/>
      <c r="E31" s="31"/>
      <c r="F31" s="31"/>
      <c r="G31" s="31"/>
      <c r="H31" s="18"/>
      <c r="I31" s="18"/>
      <c r="J31" s="18"/>
      <c r="K31" s="18"/>
      <c r="L31" s="20"/>
    </row>
    <row r="32" spans="1:12" x14ac:dyDescent="0.2">
      <c r="A32" s="17"/>
      <c r="B32" s="17"/>
      <c r="C32" s="18"/>
      <c r="D32" s="18"/>
      <c r="E32" s="18"/>
      <c r="F32" s="18"/>
      <c r="G32" s="18"/>
      <c r="H32" s="18"/>
      <c r="I32" s="18"/>
      <c r="J32" s="18"/>
      <c r="K32" s="18"/>
      <c r="L32" s="20"/>
    </row>
    <row r="33" spans="1:14" x14ac:dyDescent="0.2">
      <c r="A33" s="23" t="s">
        <v>28</v>
      </c>
      <c r="B33" s="23"/>
      <c r="C33" s="23"/>
      <c r="D33" s="23"/>
      <c r="E33" s="23"/>
    </row>
    <row r="34" spans="1:14" x14ac:dyDescent="0.2">
      <c r="B34" s="24"/>
      <c r="N34" s="25"/>
    </row>
    <row r="35" spans="1:14" x14ac:dyDescent="0.2">
      <c r="A35" s="26" t="s">
        <v>29</v>
      </c>
    </row>
    <row r="36" spans="1:14" ht="15" x14ac:dyDescent="0.25">
      <c r="B36" s="27"/>
    </row>
    <row r="37" spans="1:14" ht="15.75" x14ac:dyDescent="0.25">
      <c r="A37" s="28"/>
    </row>
  </sheetData>
  <mergeCells count="8">
    <mergeCell ref="A29:B29"/>
    <mergeCell ref="A31:G31"/>
    <mergeCell ref="A2:G2"/>
    <mergeCell ref="A13:B13"/>
    <mergeCell ref="A14:B14"/>
    <mergeCell ref="A15:B15"/>
    <mergeCell ref="A27:B27"/>
    <mergeCell ref="A28:B28"/>
  </mergeCells>
  <pageMargins left="0.11811023622047245" right="0.11811023622047245" top="0.31496062992125984" bottom="0.35433070866141736" header="0" footer="0.19685039370078741"/>
  <pageSetup paperSize="9" scale="97" orientation="landscape" r:id="rId1"/>
  <headerFooter>
    <oddFooter>&amp;C&amp;"Times New Roman,Regular"&amp;10* DOKUMENTS IR ELEKTRONISKI PARAKSTĪTS AR DROŠU ELEKTRONISKO PARAKSTU UN SATUR LAIKA ZĪMOGU</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Skolas_NP2023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Kresa</dc:creator>
  <cp:lastModifiedBy>Dita Siliņa-Pundore</cp:lastModifiedBy>
  <dcterms:created xsi:type="dcterms:W3CDTF">2024-01-16T08:27:18Z</dcterms:created>
  <dcterms:modified xsi:type="dcterms:W3CDTF">2024-02-21T13:18:39Z</dcterms:modified>
</cp:coreProperties>
</file>